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919"/>
  <workbookPr/>
  <mc:AlternateContent xmlns:mc="http://schemas.openxmlformats.org/markup-compatibility/2006">
    <mc:Choice Requires="x15">
      <x15ac:absPath xmlns:x15ac="http://schemas.microsoft.com/office/spreadsheetml/2010/11/ac" url="C:\Project\Тендеры\Пакет Документов\"/>
    </mc:Choice>
  </mc:AlternateContent>
  <xr:revisionPtr revIDLastSave="3" documentId="11_0699BF60B5C593C2EAB43C8C5597EF26FC49E736" xr6:coauthVersionLast="37" xr6:coauthVersionMax="37" xr10:uidLastSave="{1A273CD5-C8C2-4027-A137-AFB0359C976D}"/>
  <bookViews>
    <workbookView xWindow="0" yWindow="0" windowWidth="28800" windowHeight="12030" xr2:uid="{00000000-000D-0000-FFFF-FFFF00000000}"/>
  </bookViews>
  <sheets>
    <sheet name="пример расчета с комментариями" sheetId="2" r:id="rId1"/>
  </sheets>
  <calcPr calcId="179020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2" l="1"/>
  <c r="F20" i="2"/>
  <c r="H21" i="2"/>
  <c r="H17" i="2"/>
  <c r="H28" i="2"/>
  <c r="H24" i="2"/>
  <c r="H25" i="2"/>
  <c r="H23" i="2"/>
  <c r="H22" i="2"/>
  <c r="H20" i="2"/>
  <c r="H18" i="2"/>
  <c r="H29" i="2"/>
  <c r="H7" i="2"/>
  <c r="H16" i="2"/>
  <c r="H26" i="2"/>
  <c r="H27" i="2"/>
  <c r="H6" i="2"/>
</calcChain>
</file>

<file path=xl/sharedStrings.xml><?xml version="1.0" encoding="utf-8"?>
<sst xmlns="http://schemas.openxmlformats.org/spreadsheetml/2006/main" count="33" uniqueCount="33">
  <si>
    <t>Калькуляция № 1</t>
  </si>
  <si>
    <t>Ниаменование работ</t>
  </si>
  <si>
    <t>Объект:</t>
  </si>
  <si>
    <t>Итоговая стоимость:</t>
  </si>
  <si>
    <t>руб</t>
  </si>
  <si>
    <t>Аванс :</t>
  </si>
  <si>
    <t>Планируемое начало работ:</t>
  </si>
  <si>
    <t>Планируемое окончание работ:</t>
  </si>
  <si>
    <t>Подрядчик:</t>
  </si>
  <si>
    <t>Вид  калькуляции:</t>
  </si>
  <si>
    <t>основная</t>
  </si>
  <si>
    <t>Основание:</t>
  </si>
  <si>
    <t>Стоимость на 1 м2 продаваемой площади:</t>
  </si>
  <si>
    <t>№ п.п.</t>
  </si>
  <si>
    <t>Наименование работ</t>
  </si>
  <si>
    <t>Расход</t>
  </si>
  <si>
    <t>Един. Измер.</t>
  </si>
  <si>
    <t>Объем проектный</t>
  </si>
  <si>
    <t>Стоимость за единицу</t>
  </si>
  <si>
    <t>Итого, руб.</t>
  </si>
  <si>
    <t>работы</t>
  </si>
  <si>
    <t>материалы</t>
  </si>
  <si>
    <t>=A3</t>
  </si>
  <si>
    <t>работа, включая Генподрядные 2%</t>
  </si>
  <si>
    <t>материалы с доставкой до объекта, в т.ч.:</t>
  </si>
  <si>
    <t>Наименование 1</t>
  </si>
  <si>
    <t>Наименование 2</t>
  </si>
  <si>
    <t>Наименование 3</t>
  </si>
  <si>
    <t>ИТОГО в т.ч. НДС 18%:</t>
  </si>
  <si>
    <t xml:space="preserve"> в т.ч. НДС 18%:</t>
  </si>
  <si>
    <t>Стоимость работ и механизмов:</t>
  </si>
  <si>
    <t>Стоимость материалов с доставкой:</t>
  </si>
  <si>
    <t xml:space="preserve">Стоимость работ включает в себя все расходы Подрядчика, понесенные в целях исполнения принятых на себя обязательств, в том числе, но не ограничиваясь: фонд оплаты труда (ФОТ), эксплуатацию машин и механизмов (ЭММ), накладные расходы (НР), сметную прибыль (СП), затраты на электроэнергию, прогрев бетона, бетононасос, уход за бетоном, перемещение материалов по площадке, заделку отверстий в конструкциях от технологического крепежа опалубки, проведение лабораторных исследований (испытание контрольных образцов арматуры (испытание контрольных образцов бетона (кубики 100х100х100мм, хранение в норм. условиях, через 28 суток), выборочный неразрушающий контроль прочности бетона конструкций сразу после снятия опалубки (в промежуточном возрасте), сплошной неразрушающий контроль прочности бетона каждой конструкций в проектном возрасте), стоимость материалов, транспортные расходы на доставку материалов на площадку складирования или к месту монтажа, заготовительно-складске затраты, прочие затраты.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</si>
</sst>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_ ;\-#,##0.00\ "/>
    <numFmt numFmtId="165" formatCode="_-* #,##0.00_р_._-;\-* #,##0.00_р_._-;_-* &quot;-&quot;??_р_._-;_-@_-"/>
    <numFmt numFmtId="166" formatCode="_(* #,##0.000_);_(* \(#,##0.000\);_(* &quot;-&quot;??_);_(@_)"/>
    <numFmt numFmtId="167" formatCode="_(* #,##0_);_(* \(#,##0\);_(* &quot;-&quot;??_);_(@_)"/>
    <numFmt numFmtId="168" formatCode="_-* #,##0.00&quot;р.&quot;_-;\-* #,##0.00&quot;р.&quot;_-;_-* &quot;-&quot;??&quot;р.&quot;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11"/>
      <color theme="1"/>
      <name val="Calibri"/>
      <family val="2"/>
      <scheme val="minor"/>
    </font>
    <font>
      <sz val="9"/>
      <name val="Arial Cyr"/>
      <charset val="204"/>
    </font>
    <font>
      <sz val="11"/>
      <color indexed="8"/>
      <name val="Calibri"/>
      <family val="2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indexed="9"/>
      <name val="Calibri"/>
      <family val="2"/>
      <charset val="204"/>
      <scheme val="minor"/>
    </font>
    <font>
      <sz val="12"/>
      <color indexed="9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9ACA3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37465B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F3B24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</borders>
  <cellStyleXfs count="8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3" fillId="0" borderId="0" applyFont="0" applyFill="0" applyBorder="0" applyAlignment="0" applyProtection="0"/>
    <xf numFmtId="0" fontId="4" fillId="0" borderId="0"/>
    <xf numFmtId="168" fontId="5" fillId="0" borderId="0" applyFont="0" applyFill="0" applyBorder="0" applyAlignment="0" applyProtection="0"/>
    <xf numFmtId="0" fontId="3" fillId="0" borderId="0"/>
  </cellStyleXfs>
  <cellXfs count="85">
    <xf numFmtId="0" fontId="0" fillId="0" borderId="0" xfId="0"/>
    <xf numFmtId="0" fontId="8" fillId="0" borderId="0" xfId="0" applyFont="1"/>
    <xf numFmtId="0" fontId="7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/>
    </xf>
    <xf numFmtId="164" fontId="7" fillId="0" borderId="0" xfId="1" applyNumberFormat="1" applyFont="1" applyAlignment="1">
      <alignment vertical="center"/>
    </xf>
    <xf numFmtId="10" fontId="7" fillId="0" borderId="0" xfId="1" applyNumberFormat="1" applyFont="1" applyAlignment="1">
      <alignment horizontal="center" vertical="center"/>
    </xf>
    <xf numFmtId="14" fontId="7" fillId="0" borderId="0" xfId="1" applyNumberFormat="1" applyFont="1" applyAlignment="1">
      <alignment horizontal="left" vertical="center" indent="1"/>
    </xf>
    <xf numFmtId="165" fontId="7" fillId="0" borderId="0" xfId="2" applyFont="1" applyAlignment="1">
      <alignment horizontal="left" vertical="center"/>
    </xf>
    <xf numFmtId="1" fontId="9" fillId="2" borderId="3" xfId="3" applyNumberFormat="1" applyFont="1" applyFill="1" applyBorder="1" applyAlignment="1">
      <alignment horizontal="center" vertical="center" wrapText="1"/>
    </xf>
    <xf numFmtId="166" fontId="9" fillId="2" borderId="3" xfId="3" applyNumberFormat="1" applyFont="1" applyFill="1" applyBorder="1" applyAlignment="1">
      <alignment horizontal="center" vertical="center" wrapText="1"/>
    </xf>
    <xf numFmtId="4" fontId="9" fillId="2" borderId="4" xfId="3" applyNumberFormat="1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vertical="center"/>
    </xf>
    <xf numFmtId="0" fontId="9" fillId="2" borderId="6" xfId="3" applyFont="1" applyFill="1" applyBorder="1" applyAlignment="1">
      <alignment vertical="center"/>
    </xf>
    <xf numFmtId="0" fontId="6" fillId="2" borderId="6" xfId="3" applyFont="1" applyFill="1" applyBorder="1" applyAlignment="1">
      <alignment horizontal="center" vertical="center"/>
    </xf>
    <xf numFmtId="0" fontId="6" fillId="2" borderId="6" xfId="3" applyFont="1" applyFill="1" applyBorder="1" applyAlignment="1">
      <alignment vertical="center"/>
    </xf>
    <xf numFmtId="165" fontId="9" fillId="2" borderId="4" xfId="4" applyFont="1" applyFill="1" applyBorder="1" applyAlignment="1">
      <alignment horizontal="center" vertical="center"/>
    </xf>
    <xf numFmtId="1" fontId="8" fillId="3" borderId="3" xfId="3" applyNumberFormat="1" applyFont="1" applyFill="1" applyBorder="1" applyAlignment="1">
      <alignment vertical="center"/>
    </xf>
    <xf numFmtId="2" fontId="10" fillId="3" borderId="4" xfId="3" applyNumberFormat="1" applyFont="1" applyFill="1" applyBorder="1" applyAlignment="1">
      <alignment horizontal="left" vertical="center"/>
    </xf>
    <xf numFmtId="2" fontId="7" fillId="3" borderId="5" xfId="3" applyNumberFormat="1" applyFont="1" applyFill="1" applyBorder="1" applyAlignment="1">
      <alignment horizontal="left" vertical="center" wrapText="1"/>
    </xf>
    <xf numFmtId="166" fontId="7" fillId="3" borderId="3" xfId="4" applyNumberFormat="1" applyFont="1" applyFill="1" applyBorder="1" applyAlignment="1">
      <alignment horizontal="center" vertical="center"/>
    </xf>
    <xf numFmtId="165" fontId="7" fillId="3" borderId="3" xfId="4" applyFont="1" applyFill="1" applyBorder="1" applyAlignment="1">
      <alignment horizontal="center" vertical="center"/>
    </xf>
    <xf numFmtId="4" fontId="7" fillId="3" borderId="3" xfId="4" applyNumberFormat="1" applyFont="1" applyFill="1" applyBorder="1" applyAlignment="1">
      <alignment horizontal="center" vertical="center"/>
    </xf>
    <xf numFmtId="165" fontId="8" fillId="3" borderId="4" xfId="4" applyFont="1" applyFill="1" applyBorder="1" applyAlignment="1">
      <alignment horizontal="center" vertical="center"/>
    </xf>
    <xf numFmtId="2" fontId="10" fillId="3" borderId="4" xfId="3" applyNumberFormat="1" applyFont="1" applyFill="1" applyBorder="1" applyAlignment="1">
      <alignment horizontal="left" vertical="center" wrapText="1"/>
    </xf>
    <xf numFmtId="0" fontId="9" fillId="4" borderId="4" xfId="3" applyFont="1" applyFill="1" applyBorder="1" applyAlignment="1">
      <alignment vertical="center"/>
    </xf>
    <xf numFmtId="0" fontId="9" fillId="4" borderId="6" xfId="3" applyFont="1" applyFill="1" applyBorder="1" applyAlignment="1">
      <alignment vertical="center"/>
    </xf>
    <xf numFmtId="0" fontId="6" fillId="4" borderId="6" xfId="3" applyFont="1" applyFill="1" applyBorder="1" applyAlignment="1">
      <alignment horizontal="center" vertical="center"/>
    </xf>
    <xf numFmtId="0" fontId="6" fillId="4" borderId="6" xfId="3" applyFont="1" applyFill="1" applyBorder="1" applyAlignment="1">
      <alignment vertical="center"/>
    </xf>
    <xf numFmtId="165" fontId="9" fillId="4" borderId="4" xfId="4" applyFont="1" applyFill="1" applyBorder="1" applyAlignment="1">
      <alignment horizontal="center" vertical="center"/>
    </xf>
    <xf numFmtId="1" fontId="11" fillId="5" borderId="3" xfId="3" applyNumberFormat="1" applyFont="1" applyFill="1" applyBorder="1" applyAlignment="1">
      <alignment horizontal="center" vertical="center"/>
    </xf>
    <xf numFmtId="167" fontId="6" fillId="5" borderId="3" xfId="4" applyNumberFormat="1" applyFont="1" applyFill="1" applyBorder="1" applyAlignment="1">
      <alignment horizontal="center" vertical="center"/>
    </xf>
    <xf numFmtId="165" fontId="6" fillId="5" borderId="3" xfId="4" applyFont="1" applyFill="1" applyBorder="1" applyAlignment="1">
      <alignment horizontal="center" vertical="center"/>
    </xf>
    <xf numFmtId="165" fontId="7" fillId="3" borderId="3" xfId="4" applyFont="1" applyFill="1" applyBorder="1" applyAlignment="1">
      <alignment horizontal="left" vertical="center"/>
    </xf>
    <xf numFmtId="166" fontId="7" fillId="3" borderId="6" xfId="4" applyNumberFormat="1" applyFont="1" applyFill="1" applyBorder="1" applyAlignment="1">
      <alignment horizontal="center" vertical="center"/>
    </xf>
    <xf numFmtId="4" fontId="7" fillId="3" borderId="6" xfId="4" applyNumberFormat="1" applyFont="1" applyFill="1" applyBorder="1" applyAlignment="1">
      <alignment horizontal="center" vertical="center"/>
    </xf>
    <xf numFmtId="165" fontId="7" fillId="3" borderId="5" xfId="4" applyFont="1" applyFill="1" applyBorder="1" applyAlignment="1">
      <alignment horizontal="center" vertical="center"/>
    </xf>
    <xf numFmtId="1" fontId="12" fillId="6" borderId="3" xfId="3" applyNumberFormat="1" applyFont="1" applyFill="1" applyBorder="1" applyAlignment="1">
      <alignment vertical="center"/>
    </xf>
    <xf numFmtId="2" fontId="12" fillId="6" borderId="4" xfId="3" applyNumberFormat="1" applyFont="1" applyFill="1" applyBorder="1" applyAlignment="1">
      <alignment horizontal="left" vertical="center"/>
    </xf>
    <xf numFmtId="2" fontId="6" fillId="6" borderId="6" xfId="3" applyNumberFormat="1" applyFont="1" applyFill="1" applyBorder="1" applyAlignment="1">
      <alignment vertical="center"/>
    </xf>
    <xf numFmtId="2" fontId="6" fillId="6" borderId="5" xfId="3" applyNumberFormat="1" applyFont="1" applyFill="1" applyBorder="1" applyAlignment="1">
      <alignment vertical="center"/>
    </xf>
    <xf numFmtId="4" fontId="12" fillId="6" borderId="4" xfId="6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4" fontId="7" fillId="0" borderId="0" xfId="1" applyNumberFormat="1" applyFont="1" applyAlignment="1">
      <alignment vertical="center"/>
    </xf>
    <xf numFmtId="4" fontId="6" fillId="0" borderId="0" xfId="1" applyNumberFormat="1" applyFont="1" applyAlignment="1">
      <alignment horizontal="right" vertical="center"/>
    </xf>
    <xf numFmtId="4" fontId="7" fillId="0" borderId="0" xfId="1" applyNumberFormat="1" applyFont="1" applyAlignment="1">
      <alignment horizontal="right" vertical="center"/>
    </xf>
    <xf numFmtId="4" fontId="8" fillId="0" borderId="0" xfId="1" applyNumberFormat="1" applyFont="1" applyAlignment="1">
      <alignment horizontal="right" vertical="center"/>
    </xf>
    <xf numFmtId="4" fontId="9" fillId="2" borderId="3" xfId="3" applyNumberFormat="1" applyFont="1" applyFill="1" applyBorder="1" applyAlignment="1">
      <alignment horizontal="center" vertical="center" wrapText="1"/>
    </xf>
    <xf numFmtId="4" fontId="9" fillId="2" borderId="4" xfId="4" applyNumberFormat="1" applyFont="1" applyFill="1" applyBorder="1" applyAlignment="1">
      <alignment horizontal="center" vertical="center"/>
    </xf>
    <xf numFmtId="4" fontId="9" fillId="4" borderId="4" xfId="4" applyNumberFormat="1" applyFont="1" applyFill="1" applyBorder="1" applyAlignment="1">
      <alignment horizontal="center" vertical="center"/>
    </xf>
    <xf numFmtId="4" fontId="6" fillId="5" borderId="3" xfId="4" applyNumberFormat="1" applyFont="1" applyFill="1" applyBorder="1" applyAlignment="1">
      <alignment horizontal="center" vertical="center"/>
    </xf>
    <xf numFmtId="4" fontId="6" fillId="6" borderId="6" xfId="3" applyNumberFormat="1" applyFont="1" applyFill="1" applyBorder="1" applyAlignment="1">
      <alignment vertical="center"/>
    </xf>
    <xf numFmtId="4" fontId="8" fillId="0" borderId="0" xfId="0" applyNumberFormat="1" applyFont="1"/>
    <xf numFmtId="1" fontId="13" fillId="6" borderId="3" xfId="3" applyNumberFormat="1" applyFont="1" applyFill="1" applyBorder="1" applyAlignment="1">
      <alignment vertical="center"/>
    </xf>
    <xf numFmtId="2" fontId="13" fillId="6" borderId="4" xfId="3" applyNumberFormat="1" applyFont="1" applyFill="1" applyBorder="1" applyAlignment="1">
      <alignment horizontal="left" vertical="center"/>
    </xf>
    <xf numFmtId="2" fontId="7" fillId="6" borderId="6" xfId="3" applyNumberFormat="1" applyFont="1" applyFill="1" applyBorder="1" applyAlignment="1">
      <alignment vertical="center"/>
    </xf>
    <xf numFmtId="4" fontId="7" fillId="6" borderId="6" xfId="3" applyNumberFormat="1" applyFont="1" applyFill="1" applyBorder="1" applyAlignment="1">
      <alignment vertical="center"/>
    </xf>
    <xf numFmtId="2" fontId="7" fillId="6" borderId="5" xfId="3" applyNumberFormat="1" applyFont="1" applyFill="1" applyBorder="1" applyAlignment="1">
      <alignment vertical="center"/>
    </xf>
    <xf numFmtId="4" fontId="13" fillId="6" borderId="4" xfId="6" applyNumberFormat="1" applyFont="1" applyFill="1" applyBorder="1" applyAlignment="1">
      <alignment horizontal="right" vertical="center"/>
    </xf>
    <xf numFmtId="0" fontId="8" fillId="0" borderId="0" xfId="0" applyFont="1" applyAlignment="1">
      <alignment wrapText="1"/>
    </xf>
    <xf numFmtId="0" fontId="11" fillId="0" borderId="0" xfId="0" applyFont="1" applyAlignment="1">
      <alignment wrapText="1"/>
    </xf>
    <xf numFmtId="2" fontId="8" fillId="3" borderId="4" xfId="3" applyNumberFormat="1" applyFont="1" applyFill="1" applyBorder="1" applyAlignment="1">
      <alignment horizontal="left" vertical="center" wrapText="1"/>
    </xf>
    <xf numFmtId="0" fontId="14" fillId="0" borderId="0" xfId="7" applyFont="1" applyAlignment="1">
      <alignment horizontal="left" vertical="center"/>
    </xf>
    <xf numFmtId="0" fontId="15" fillId="0" borderId="0" xfId="7" applyFont="1" applyAlignment="1">
      <alignment vertical="center"/>
    </xf>
    <xf numFmtId="0" fontId="16" fillId="0" borderId="0" xfId="7" applyFont="1" applyAlignment="1">
      <alignment horizontal="right" vertical="center"/>
    </xf>
    <xf numFmtId="0" fontId="16" fillId="0" borderId="0" xfId="7" applyFont="1" applyAlignment="1">
      <alignment horizontal="left" vertical="center"/>
    </xf>
    <xf numFmtId="2" fontId="8" fillId="3" borderId="4" xfId="3" applyNumberFormat="1" applyFont="1" applyFill="1" applyBorder="1" applyAlignment="1">
      <alignment horizontal="left" vertical="center"/>
    </xf>
    <xf numFmtId="165" fontId="6" fillId="5" borderId="4" xfId="4" applyFont="1" applyFill="1" applyBorder="1" applyAlignment="1">
      <alignment horizontal="center" vertical="center"/>
    </xf>
    <xf numFmtId="0" fontId="7" fillId="0" borderId="0" xfId="1" applyFont="1" applyAlignment="1">
      <alignment horizontal="left" vertical="center" indent="1"/>
    </xf>
    <xf numFmtId="0" fontId="7" fillId="0" borderId="0" xfId="1" applyFont="1" applyAlignment="1">
      <alignment vertical="center" wrapText="1"/>
    </xf>
    <xf numFmtId="0" fontId="7" fillId="0" borderId="0" xfId="0" applyFont="1" applyAlignment="1">
      <alignment vertical="center" wrapText="1"/>
    </xf>
    <xf numFmtId="2" fontId="7" fillId="3" borderId="6" xfId="3" applyNumberFormat="1" applyFont="1" applyFill="1" applyBorder="1" applyAlignment="1">
      <alignment horizontal="left" vertical="center" wrapText="1"/>
    </xf>
    <xf numFmtId="165" fontId="7" fillId="3" borderId="6" xfId="4" applyFont="1" applyFill="1" applyBorder="1" applyAlignment="1">
      <alignment horizontal="left" vertical="center"/>
    </xf>
    <xf numFmtId="14" fontId="7" fillId="7" borderId="0" xfId="1" applyNumberFormat="1" applyFont="1" applyFill="1" applyAlignment="1">
      <alignment horizontal="center" vertical="center"/>
    </xf>
    <xf numFmtId="0" fontId="7" fillId="7" borderId="0" xfId="1" applyFont="1" applyFill="1" applyAlignment="1">
      <alignment vertical="center" wrapText="1"/>
    </xf>
    <xf numFmtId="0" fontId="0" fillId="0" borderId="0" xfId="0" applyAlignment="1">
      <alignment horizontal="left" vertical="top" wrapText="1"/>
    </xf>
    <xf numFmtId="49" fontId="6" fillId="5" borderId="4" xfId="5" applyNumberFormat="1" applyFont="1" applyFill="1" applyBorder="1" applyAlignment="1">
      <alignment horizontal="left" vertical="center" wrapText="1"/>
    </xf>
    <xf numFmtId="49" fontId="6" fillId="5" borderId="5" xfId="5" applyNumberFormat="1" applyFont="1" applyFill="1" applyBorder="1" applyAlignment="1">
      <alignment horizontal="left" vertical="center" wrapText="1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7" fillId="7" borderId="2" xfId="1" applyFont="1" applyFill="1" applyBorder="1" applyAlignment="1">
      <alignment horizontal="center" vertical="center"/>
    </xf>
    <xf numFmtId="14" fontId="7" fillId="7" borderId="0" xfId="1" applyNumberFormat="1" applyFont="1" applyFill="1" applyAlignment="1">
      <alignment horizontal="left" vertical="center" wrapText="1" indent="1"/>
    </xf>
    <xf numFmtId="0" fontId="9" fillId="2" borderId="4" xfId="3" applyFont="1" applyFill="1" applyBorder="1" applyAlignment="1">
      <alignment horizontal="center" vertical="center" wrapText="1"/>
    </xf>
    <xf numFmtId="0" fontId="9" fillId="2" borderId="5" xfId="3" applyFont="1" applyFill="1" applyBorder="1" applyAlignment="1">
      <alignment horizontal="center" vertical="center" wrapText="1"/>
    </xf>
  </cellXfs>
  <cellStyles count="8">
    <cellStyle name="Денежный 2 4" xfId="6" xr:uid="{00000000-0005-0000-0000-000000000000}"/>
    <cellStyle name="Обычный" xfId="0" builtinId="0"/>
    <cellStyle name="Обычный 2" xfId="1" xr:uid="{00000000-0005-0000-0000-000002000000}"/>
    <cellStyle name="Обычный 2 2 2" xfId="3" xr:uid="{00000000-0005-0000-0000-000003000000}"/>
    <cellStyle name="Обычный 3" xfId="5" xr:uid="{00000000-0005-0000-0000-000004000000}"/>
    <cellStyle name="Обычный 4" xfId="7" xr:uid="{00000000-0005-0000-0000-000005000000}"/>
    <cellStyle name="Финансовый 2" xfId="2" xr:uid="{00000000-0005-0000-0000-000006000000}"/>
    <cellStyle name="Финансовый 5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36"/>
  <sheetViews>
    <sheetView tabSelected="1" workbookViewId="0" xr3:uid="{AEA406A1-0E4B-5B11-9CD5-51D6E497D94C}">
      <selection activeCell="F24" sqref="F24"/>
    </sheetView>
  </sheetViews>
  <sheetFormatPr defaultRowHeight="15.75"/>
  <cols>
    <col min="1" max="1" width="9.140625" style="1"/>
    <col min="2" max="2" width="28.42578125" style="1" customWidth="1"/>
    <col min="3" max="3" width="52" style="1" customWidth="1"/>
    <col min="4" max="4" width="13.42578125" style="1" customWidth="1"/>
    <col min="5" max="5" width="12.85546875" style="1" customWidth="1"/>
    <col min="6" max="6" width="15.28515625" style="53" customWidth="1"/>
    <col min="7" max="7" width="14.42578125" style="1" customWidth="1"/>
    <col min="8" max="8" width="17" style="1" bestFit="1" customWidth="1"/>
    <col min="9" max="9" width="11.7109375" style="60" customWidth="1"/>
    <col min="10" max="16384" width="9.140625" style="1"/>
  </cols>
  <sheetData>
    <row r="2" spans="1:8">
      <c r="A2" s="79" t="s">
        <v>0</v>
      </c>
      <c r="B2" s="80"/>
      <c r="C2" s="80"/>
      <c r="D2" s="80"/>
      <c r="E2" s="80"/>
      <c r="F2" s="80"/>
      <c r="G2" s="80"/>
      <c r="H2" s="80"/>
    </row>
    <row r="3" spans="1:8">
      <c r="A3" s="81" t="s">
        <v>1</v>
      </c>
      <c r="B3" s="81"/>
      <c r="C3" s="81"/>
      <c r="D3" s="81"/>
      <c r="E3" s="81"/>
      <c r="F3" s="81"/>
      <c r="G3" s="81"/>
      <c r="H3" s="81"/>
    </row>
    <row r="4" spans="1:8">
      <c r="A4" s="2"/>
      <c r="B4" s="2"/>
      <c r="C4" s="2"/>
      <c r="D4" s="2"/>
      <c r="E4" s="2"/>
      <c r="F4" s="44"/>
      <c r="G4" s="2"/>
      <c r="H4" s="2"/>
    </row>
    <row r="5" spans="1:8">
      <c r="A5" s="2"/>
      <c r="B5" s="3" t="s">
        <v>2</v>
      </c>
      <c r="C5" s="75"/>
      <c r="D5" s="70"/>
      <c r="E5" s="70"/>
      <c r="F5" s="70"/>
      <c r="G5" s="70"/>
      <c r="H5" s="70"/>
    </row>
    <row r="6" spans="1:8">
      <c r="A6" s="2"/>
      <c r="B6" s="2"/>
      <c r="C6" s="2"/>
      <c r="D6" s="2"/>
      <c r="E6" s="2"/>
      <c r="F6" s="45" t="s">
        <v>3</v>
      </c>
      <c r="G6" s="4" t="s">
        <v>4</v>
      </c>
      <c r="H6" s="5">
        <f>H26</f>
        <v>10560</v>
      </c>
    </row>
    <row r="7" spans="1:8">
      <c r="A7" s="2"/>
      <c r="B7" s="2"/>
      <c r="C7" s="2"/>
      <c r="D7" s="2"/>
      <c r="E7" s="2"/>
      <c r="F7" s="46" t="s">
        <v>5</v>
      </c>
      <c r="G7" s="6">
        <v>0</v>
      </c>
      <c r="H7" s="5">
        <f>H18</f>
        <v>0</v>
      </c>
    </row>
    <row r="8" spans="1:8">
      <c r="A8" s="2"/>
      <c r="B8" s="2"/>
      <c r="C8" s="2"/>
      <c r="D8" s="2"/>
      <c r="E8" s="2"/>
      <c r="F8" s="46" t="s">
        <v>6</v>
      </c>
      <c r="G8" s="74"/>
      <c r="H8" s="2"/>
    </row>
    <row r="9" spans="1:8">
      <c r="A9" s="2"/>
      <c r="B9" s="2"/>
      <c r="C9" s="2"/>
      <c r="D9" s="2"/>
      <c r="E9" s="2"/>
      <c r="F9" s="46" t="s">
        <v>7</v>
      </c>
      <c r="G9" s="74"/>
      <c r="H9" s="2"/>
    </row>
    <row r="10" spans="1:8">
      <c r="A10" s="2"/>
      <c r="B10" s="2"/>
      <c r="C10" s="2"/>
      <c r="D10" s="2"/>
      <c r="E10" s="2"/>
      <c r="F10" s="46" t="s">
        <v>8</v>
      </c>
      <c r="G10" s="82"/>
      <c r="H10" s="82"/>
    </row>
    <row r="11" spans="1:8">
      <c r="A11" s="2"/>
      <c r="B11" s="2"/>
      <c r="C11" s="2"/>
      <c r="D11" s="2"/>
      <c r="E11" s="2"/>
      <c r="F11" s="46" t="s">
        <v>9</v>
      </c>
      <c r="G11" s="7" t="s">
        <v>10</v>
      </c>
      <c r="H11" s="69"/>
    </row>
    <row r="12" spans="1:8">
      <c r="A12" s="2"/>
      <c r="B12" s="2"/>
      <c r="C12" s="2"/>
      <c r="D12" s="2"/>
      <c r="E12" s="2"/>
      <c r="F12" s="46" t="s">
        <v>11</v>
      </c>
      <c r="G12" s="7"/>
      <c r="H12" s="69"/>
    </row>
    <row r="13" spans="1:8">
      <c r="A13" s="2"/>
      <c r="B13" s="2"/>
      <c r="C13" s="2"/>
      <c r="D13" s="2"/>
      <c r="E13" s="2"/>
      <c r="F13" s="47" t="s">
        <v>12</v>
      </c>
      <c r="G13" s="8"/>
      <c r="H13" s="2"/>
    </row>
    <row r="14" spans="1:8">
      <c r="A14" s="2"/>
      <c r="B14" s="2"/>
      <c r="C14" s="2"/>
      <c r="D14" s="2"/>
      <c r="E14" s="2"/>
      <c r="F14" s="47"/>
      <c r="G14" s="8"/>
      <c r="H14" s="2"/>
    </row>
    <row r="15" spans="1:8" ht="31.5">
      <c r="A15" s="9" t="s">
        <v>13</v>
      </c>
      <c r="B15" s="83" t="s">
        <v>14</v>
      </c>
      <c r="C15" s="84"/>
      <c r="D15" s="10" t="s">
        <v>15</v>
      </c>
      <c r="E15" s="10" t="s">
        <v>16</v>
      </c>
      <c r="F15" s="48" t="s">
        <v>17</v>
      </c>
      <c r="G15" s="10" t="s">
        <v>18</v>
      </c>
      <c r="H15" s="11" t="s">
        <v>19</v>
      </c>
    </row>
    <row r="16" spans="1:8">
      <c r="A16" s="12"/>
      <c r="B16" s="13"/>
      <c r="C16" s="13"/>
      <c r="D16" s="14"/>
      <c r="E16" s="15"/>
      <c r="F16" s="49"/>
      <c r="G16" s="16"/>
      <c r="H16" s="16">
        <f>H17+H18</f>
        <v>10560</v>
      </c>
    </row>
    <row r="17" spans="1:9">
      <c r="A17" s="17"/>
      <c r="B17" s="18" t="s">
        <v>20</v>
      </c>
      <c r="C17" s="19"/>
      <c r="D17" s="20"/>
      <c r="E17" s="21"/>
      <c r="F17" s="22"/>
      <c r="G17" s="21"/>
      <c r="H17" s="23">
        <f>H21</f>
        <v>10560</v>
      </c>
    </row>
    <row r="18" spans="1:9">
      <c r="A18" s="17"/>
      <c r="B18" s="24" t="s">
        <v>21</v>
      </c>
      <c r="C18" s="19"/>
      <c r="D18" s="20"/>
      <c r="E18" s="21"/>
      <c r="F18" s="22"/>
      <c r="G18" s="21"/>
      <c r="H18" s="23">
        <f>H22</f>
        <v>0</v>
      </c>
    </row>
    <row r="19" spans="1:9">
      <c r="A19" s="25"/>
      <c r="B19" s="26"/>
      <c r="C19" s="26"/>
      <c r="D19" s="27"/>
      <c r="E19" s="28"/>
      <c r="F19" s="50"/>
      <c r="G19" s="29"/>
      <c r="H19" s="29"/>
    </row>
    <row r="20" spans="1:9">
      <c r="A20" s="30">
        <v>1</v>
      </c>
      <c r="B20" s="77" t="s">
        <v>22</v>
      </c>
      <c r="C20" s="78"/>
      <c r="D20" s="31"/>
      <c r="E20" s="32"/>
      <c r="F20" s="51">
        <f>F21</f>
        <v>88</v>
      </c>
      <c r="G20" s="32">
        <f>G21</f>
        <v>120</v>
      </c>
      <c r="H20" s="68">
        <f>H21+H22</f>
        <v>10560</v>
      </c>
    </row>
    <row r="21" spans="1:9">
      <c r="A21" s="17"/>
      <c r="B21" s="67" t="s">
        <v>23</v>
      </c>
      <c r="C21" s="19"/>
      <c r="D21" s="20"/>
      <c r="E21" s="21"/>
      <c r="F21" s="22">
        <v>88</v>
      </c>
      <c r="G21" s="21">
        <v>120</v>
      </c>
      <c r="H21" s="23">
        <f>G21*F21</f>
        <v>10560</v>
      </c>
    </row>
    <row r="22" spans="1:9" ht="31.5">
      <c r="A22" s="17"/>
      <c r="B22" s="62" t="s">
        <v>24</v>
      </c>
      <c r="C22" s="19"/>
      <c r="D22" s="20"/>
      <c r="E22" s="33"/>
      <c r="F22" s="22"/>
      <c r="G22" s="21">
        <v>0</v>
      </c>
      <c r="H22" s="23">
        <f>SUM(H23:H25)</f>
        <v>0</v>
      </c>
    </row>
    <row r="23" spans="1:9">
      <c r="A23" s="17"/>
      <c r="B23" s="62"/>
      <c r="C23" s="72" t="s">
        <v>25</v>
      </c>
      <c r="D23" s="34"/>
      <c r="E23" s="73"/>
      <c r="F23" s="35">
        <v>10</v>
      </c>
      <c r="G23" s="36">
        <v>0</v>
      </c>
      <c r="H23" s="23">
        <f>F23*G23</f>
        <v>0</v>
      </c>
    </row>
    <row r="24" spans="1:9">
      <c r="A24" s="17"/>
      <c r="B24" s="62"/>
      <c r="C24" s="72" t="s">
        <v>26</v>
      </c>
      <c r="D24" s="34"/>
      <c r="E24" s="73"/>
      <c r="F24" s="35">
        <v>0</v>
      </c>
      <c r="G24" s="36">
        <v>0</v>
      </c>
      <c r="H24" s="23">
        <f t="shared" ref="H24:H25" si="0">F24*G24</f>
        <v>0</v>
      </c>
    </row>
    <row r="25" spans="1:9">
      <c r="A25" s="17"/>
      <c r="B25" s="62"/>
      <c r="C25" s="72" t="s">
        <v>27</v>
      </c>
      <c r="D25" s="34"/>
      <c r="E25" s="73"/>
      <c r="F25" s="35">
        <v>0</v>
      </c>
      <c r="G25" s="36">
        <v>0</v>
      </c>
      <c r="H25" s="23">
        <f t="shared" si="0"/>
        <v>0</v>
      </c>
    </row>
    <row r="26" spans="1:9">
      <c r="A26" s="37"/>
      <c r="B26" s="38" t="s">
        <v>28</v>
      </c>
      <c r="C26" s="39"/>
      <c r="D26" s="39"/>
      <c r="E26" s="39"/>
      <c r="F26" s="52"/>
      <c r="G26" s="40"/>
      <c r="H26" s="41">
        <f>H16</f>
        <v>10560</v>
      </c>
    </row>
    <row r="27" spans="1:9">
      <c r="A27" s="37"/>
      <c r="B27" s="38" t="s">
        <v>29</v>
      </c>
      <c r="C27" s="39"/>
      <c r="D27" s="39"/>
      <c r="E27" s="39"/>
      <c r="F27" s="52"/>
      <c r="G27" s="40"/>
      <c r="H27" s="41">
        <f>H26-H26/1.18</f>
        <v>1610.8474576271183</v>
      </c>
    </row>
    <row r="28" spans="1:9">
      <c r="A28" s="54"/>
      <c r="B28" s="55" t="s">
        <v>30</v>
      </c>
      <c r="C28" s="56"/>
      <c r="D28" s="56"/>
      <c r="E28" s="56"/>
      <c r="F28" s="57"/>
      <c r="G28" s="58"/>
      <c r="H28" s="59">
        <f>H17</f>
        <v>10560</v>
      </c>
    </row>
    <row r="29" spans="1:9">
      <c r="A29" s="54"/>
      <c r="B29" s="55" t="s">
        <v>31</v>
      </c>
      <c r="C29" s="56"/>
      <c r="D29" s="56"/>
      <c r="E29" s="56"/>
      <c r="F29" s="57"/>
      <c r="G29" s="58"/>
      <c r="H29" s="59">
        <f>H18</f>
        <v>0</v>
      </c>
    </row>
    <row r="31" spans="1:9" ht="114.75" customHeight="1">
      <c r="A31" s="76" t="s">
        <v>32</v>
      </c>
      <c r="B31" s="76"/>
      <c r="C31" s="76"/>
      <c r="D31" s="76"/>
      <c r="E31" s="76"/>
      <c r="F31" s="76"/>
      <c r="G31" s="76"/>
      <c r="H31" s="76"/>
      <c r="I31" s="71"/>
    </row>
    <row r="32" spans="1:9">
      <c r="A32" s="42"/>
      <c r="I32" s="61"/>
    </row>
    <row r="33" spans="1:4" ht="33" customHeight="1">
      <c r="A33" s="43"/>
      <c r="C33" s="64"/>
      <c r="D33" s="63"/>
    </row>
    <row r="34" spans="1:4" ht="33" customHeight="1">
      <c r="C34" s="65"/>
      <c r="D34" s="66"/>
    </row>
    <row r="35" spans="1:4" ht="33" customHeight="1">
      <c r="C35" s="65"/>
      <c r="D35" s="66"/>
    </row>
    <row r="36" spans="1:4" ht="33" customHeight="1">
      <c r="C36" s="65"/>
      <c r="D36" s="66"/>
    </row>
  </sheetData>
  <mergeCells count="6">
    <mergeCell ref="A31:H31"/>
    <mergeCell ref="B20:C20"/>
    <mergeCell ref="A2:H2"/>
    <mergeCell ref="A3:H3"/>
    <mergeCell ref="G10:H10"/>
    <mergeCell ref="B15:C15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Ирина Н. Антонова</dc:creator>
  <cp:keywords/>
  <dc:description/>
  <cp:lastModifiedBy>Anton Glavatsky</cp:lastModifiedBy>
  <cp:revision/>
  <dcterms:created xsi:type="dcterms:W3CDTF">2017-12-20T11:22:59Z</dcterms:created>
  <dcterms:modified xsi:type="dcterms:W3CDTF">2018-09-21T04:50:24Z</dcterms:modified>
  <cp:category/>
  <cp:contentStatus/>
</cp:coreProperties>
</file>