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mplianceoffice.sharepoint.com/sites/Comply-Common/Shared Documents/Clients/BD/Ропа пост/"/>
    </mc:Choice>
  </mc:AlternateContent>
  <xr:revisionPtr revIDLastSave="0" documentId="8_{25F221F2-0F61-4E65-8F7F-1120CADBD11C}" xr6:coauthVersionLast="47" xr6:coauthVersionMax="47" xr10:uidLastSave="{00000000-0000-0000-0000-000000000000}"/>
  <bookViews>
    <workbookView xWindow="0" yWindow="660" windowWidth="30240" windowHeight="17380" tabRatio="900" xr2:uid="{C50C72CF-0FAE-7F4E-B61A-F3466C3D3678}"/>
  </bookViews>
  <sheets>
    <sheet name="Перечень ПД" sheetId="16" r:id="rId1"/>
    <sheet name="По Бизнесс Домену" sheetId="24" state="hidden" r:id="rId2"/>
    <sheet name="Риск-компоненты по прайваси" sheetId="28" state="hidden" r:id="rId3"/>
    <sheet name="Перечень ИСПД" sheetId="29" r:id="rId4"/>
    <sheet name="Реестр третьих лиц" sheetId="30" r:id="rId5"/>
  </sheets>
  <definedNames>
    <definedName name="_xlnm._FilterDatabase" localSheetId="0" hidden="1">'Перечень ПД'!#REF!</definedName>
    <definedName name="_xlnm.Print_Area" localSheetId="0">'Перечень ПД'!$B$2:$O$4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8" l="1"/>
  <c r="E14" i="28"/>
  <c r="E13" i="28"/>
  <c r="E12" i="28"/>
  <c r="E11" i="28"/>
  <c r="E10" i="28"/>
  <c r="E9" i="28"/>
  <c r="E8" i="28"/>
  <c r="E7" i="28"/>
  <c r="E6" i="28"/>
  <c r="E5" i="28"/>
  <c r="E4" i="28"/>
  <c r="D4" i="24"/>
  <c r="D11" i="24"/>
  <c r="C11" i="24"/>
  <c r="D10" i="24"/>
  <c r="C10" i="24"/>
  <c r="D9" i="24"/>
  <c r="C9" i="24"/>
  <c r="D8" i="24"/>
  <c r="C8" i="24"/>
  <c r="D7" i="24"/>
  <c r="C7" i="24"/>
  <c r="D6" i="24"/>
  <c r="C6" i="24"/>
  <c r="D5" i="24"/>
  <c r="C5" i="24"/>
  <c r="C4" i="24"/>
  <c r="E3" i="28" l="1"/>
  <c r="P12" i="24"/>
  <c r="P13" i="24" s="1"/>
  <c r="E12" i="24"/>
  <c r="E13" i="24" s="1"/>
  <c r="I12" i="24"/>
  <c r="I13" i="24" s="1"/>
  <c r="F12" i="24"/>
  <c r="F13" i="24" s="1"/>
  <c r="J12" i="24"/>
  <c r="J13" i="24" s="1"/>
  <c r="N12" i="24"/>
  <c r="N13" i="24" s="1"/>
  <c r="M12" i="24"/>
  <c r="M13" i="24" s="1"/>
  <c r="G12" i="24"/>
  <c r="G13" i="24" s="1"/>
  <c r="K12" i="24"/>
  <c r="K13" i="24" s="1"/>
  <c r="O12" i="24"/>
  <c r="O13" i="24" s="1"/>
  <c r="H12" i="24"/>
  <c r="H13" i="24" s="1"/>
  <c r="L12" i="24"/>
  <c r="L13" i="24" s="1"/>
  <c r="D13" i="24" l="1"/>
</calcChain>
</file>

<file path=xl/sharedStrings.xml><?xml version="1.0" encoding="utf-8"?>
<sst xmlns="http://schemas.openxmlformats.org/spreadsheetml/2006/main" count="100" uniqueCount="88">
  <si>
    <t>ПЕРЕЧЕНЬ ПД</t>
  </si>
  <si>
    <t>№</t>
  </si>
  <si>
    <t>Бизнес-процесс / 
Цель обработки ПД</t>
  </si>
  <si>
    <t>Субъекты ПД</t>
  </si>
  <si>
    <t>Подцели обработки ПД</t>
  </si>
  <si>
    <t>Перечень ПД</t>
  </si>
  <si>
    <t>Категории ПД</t>
  </si>
  <si>
    <t>Основание обработки ПД</t>
  </si>
  <si>
    <t>Источник получения ПД</t>
  </si>
  <si>
    <t>Материальные носители ПД</t>
  </si>
  <si>
    <t>Способ обработки</t>
  </si>
  <si>
    <t>Помещения для хранения носителей ПД / компоненты ИСПД</t>
  </si>
  <si>
    <t>Должности работников, обрабатывающих ПД</t>
  </si>
  <si>
    <t xml:space="preserve">Срок обработки ПД </t>
  </si>
  <si>
    <t>Порядок уничтожения ПД</t>
  </si>
  <si>
    <t>1. HR &amp; Admin</t>
  </si>
  <si>
    <t>Показатель / значение комплаенса</t>
  </si>
  <si>
    <t>Вес показателя</t>
  </si>
  <si>
    <t>Среднее по показателю</t>
  </si>
  <si>
    <t>Подбор персонала</t>
  </si>
  <si>
    <t>Кадровый резерв</t>
  </si>
  <si>
    <t>Оформление и онбординг</t>
  </si>
  <si>
    <t>Процесc 4</t>
  </si>
  <si>
    <t>Процесc 5</t>
  </si>
  <si>
    <t>Процесc 6</t>
  </si>
  <si>
    <t>Процесc 7</t>
  </si>
  <si>
    <t>Процесc 8</t>
  </si>
  <si>
    <t>Процесc 9</t>
  </si>
  <si>
    <t>Процесc 10</t>
  </si>
  <si>
    <t>Процесc 11</t>
  </si>
  <si>
    <t>Процесc 12</t>
  </si>
  <si>
    <t>1) Наличие правового основания </t>
  </si>
  <si>
    <t>2) Минимизация данных</t>
  </si>
  <si>
    <t>3) Сроки обработки</t>
  </si>
  <si>
    <t>4) Контроль уничтожения / архивации </t>
  </si>
  <si>
    <t>5) Привлечение 3-их лиц *</t>
  </si>
  <si>
    <t>6) Доступы к ПД</t>
  </si>
  <si>
    <t>7) Локализация ПД *</t>
  </si>
  <si>
    <t>N/A</t>
  </si>
  <si>
    <t>8) Трансграничная ПД *</t>
  </si>
  <si>
    <t>Риск-компоненты по Privacy</t>
  </si>
  <si>
    <t>Степень соответствия</t>
  </si>
  <si>
    <t>Наличие необходимых документов по прайваси (ЛНА, формы согласий, иные типовые формы) и обновление</t>
  </si>
  <si>
    <t>Все ок</t>
  </si>
  <si>
    <t>Наличие в реестре и обновление информации в реестре</t>
  </si>
  <si>
    <t>Оператор включен в реестр операторов РКН, информация в реестре обновляется систематически, внедрен процесс обновления информации и назначен ответственный сотрудник</t>
  </si>
  <si>
    <t>DSR-процедура</t>
  </si>
  <si>
    <t>Процедура реагирования на запросы субъектов ПД зафиксирована в ЛНА, опеределены ответственные, бизнес-процесс выстроен, коммуникация между ответственными и бизнес юнитами налажена. Запросы фиксируются в журнале запросов, ответы предоставляются в единой форме, в разумные сроки, ответственный направляет подтверждения уничтожения ПД, прекращения обработки ПД и т.д.</t>
  </si>
  <si>
    <t>Процедура реагирования на инциденты </t>
  </si>
  <si>
    <t>Назначен ответственный за организацию обработки ПД, компания внесена в реестр операторов РКН, разработана подробная RoPA, которая актуализируется систематически,  уведомления в случае утечки направляются оперативно, в срок, опеределенный законодательством. Внедрены средства мониторинга, разработан Акт оценки вреда компании</t>
  </si>
  <si>
    <t>Change management </t>
  </si>
  <si>
    <t>DPO/privacy-специалист уведомляется о новых инициативах, которые повлекут изменения в процессах, разработана и внедрена процедура обновления RoPA, актуализациия реестра проводится систематически</t>
  </si>
  <si>
    <t>Привлечение третьих лиц</t>
  </si>
  <si>
    <t>Назначены ответственные сотрудники, отвечающие за коммуникацию с третьими лицами, предоставление им Анкеты контрагента для определения отношений (без передачи ПД, ОП-ОП, поручение), разработана процедура взаимодействия ответсвенного бизнес-инициатора и DPO/юристов по сопрвождению заключения договора, привлечен департамент ИБ для проверки контрагента</t>
  </si>
  <si>
    <t>Обучение &amp; осведомленность</t>
  </si>
  <si>
    <t>Обучение актуализируется, проводятся кастомизированные треннинги, обучение по прайваси является обязательным элементом при онбординге</t>
  </si>
  <si>
    <t>Ответственные (DPO &amp; безопасность)</t>
  </si>
  <si>
    <t>В организации назначены сотрудники, ответственные за обработку ПД, налажена коммуникация между ответственными за обработку и иными подразделениями, четко распределены сферы ответственности между ответственными за обработку ПД</t>
  </si>
  <si>
    <t>Процедура уничтожения и архивации </t>
  </si>
  <si>
    <t>Процедура уничтожения и архивации ПД в полной мере соответствует требованиям законодательства</t>
  </si>
  <si>
    <t>Бумажная ИБ (МУ, акты защищенности, журналы доступов и т.д.)</t>
  </si>
  <si>
    <t>Документация разработана, регулярно обновляется и в полной мере соответствует требованиям законодательства</t>
  </si>
  <si>
    <t>Информирование об обработке </t>
  </si>
  <si>
    <t>Документация разработана, есть Куку баннер.</t>
  </si>
  <si>
    <t>Репортинг изменений по ПД </t>
  </si>
  <si>
    <t>Систематически производится репортинг в РКН, процедура закреплена в ЛНА</t>
  </si>
  <si>
    <t>ИТ-СИСТЕМЫ</t>
  </si>
  <si>
    <t>Наименование компонента</t>
  </si>
  <si>
    <t>Назначение компонента</t>
  </si>
  <si>
    <t>Категории обрабатываемых ПД</t>
  </si>
  <si>
    <t>Осуществляется ли сбор ПД?</t>
  </si>
  <si>
    <t xml:space="preserve">Создание учетных записей </t>
  </si>
  <si>
    <t>Тип (внутренняя / внешняя)</t>
  </si>
  <si>
    <t>Владелец системы (администратор)</t>
  </si>
  <si>
    <t>Доступ третьих лиц</t>
  </si>
  <si>
    <t>Локализована на территории РФ?</t>
  </si>
  <si>
    <t>Расположение баз данных</t>
  </si>
  <si>
    <t>ТРЕТЬИ ЛИЦА</t>
  </si>
  <si>
    <t>Бизнес-процесс</t>
  </si>
  <si>
    <t>Третьи лица</t>
  </si>
  <si>
    <t>Цель обмена</t>
  </si>
  <si>
    <t>Категории 
обрабатываемых ПД</t>
  </si>
  <si>
    <t>Тип операций с ПД</t>
  </si>
  <si>
    <t>Статус Компании</t>
  </si>
  <si>
    <t>Статус 
третьих лиц</t>
  </si>
  <si>
    <t>Доступ в ИСПД</t>
  </si>
  <si>
    <t>Основание получения или передачи</t>
  </si>
  <si>
    <t>Страны местонахождения третьих лиц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</si>
</sst>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-* #,##0.00_-;\-* #,##0.00_-;_-* &quot;-&quot;??_-;_-@_-"/>
    <numFmt numFmtId="165" formatCode="0.0"/>
    <numFmt numFmtId="166" formatCode="_-* #,##0_-;\-* #,##0_-;_-* &quot;-&quot;??_-;_-@_-"/>
  </numFmts>
  <fonts count="44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color rgb="FF3E3D8E"/>
      <name val="Arial"/>
      <family val="2"/>
    </font>
    <font>
      <sz val="10"/>
      <color rgb="FFFF0000"/>
      <name val="Arial"/>
      <family val="2"/>
    </font>
    <font>
      <b/>
      <sz val="10"/>
      <color theme="3" tint="-0.249977111117893"/>
      <name val="Arial"/>
      <family val="2"/>
    </font>
    <font>
      <sz val="10"/>
      <color theme="0"/>
      <name val="Arial"/>
      <family val="2"/>
    </font>
    <font>
      <b/>
      <sz val="9.5"/>
      <color rgb="FF1D1D45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0" tint="-0.14999847407452621"/>
      <name val="Calibri"/>
      <family val="2"/>
      <scheme val="minor"/>
    </font>
    <font>
      <b/>
      <i/>
      <sz val="12"/>
      <color theme="0" tint="-0.1499984740745262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2"/>
      <color theme="3" tint="9.9978637043366805E-2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9"/>
      <color rgb="FF000000"/>
      <name val="Calibri"/>
      <family val="2"/>
      <charset val="1"/>
    </font>
    <font>
      <b/>
      <u/>
      <sz val="10"/>
      <color rgb="FFFF0000"/>
      <name val="Arial"/>
      <family val="2"/>
    </font>
    <font>
      <sz val="10"/>
      <color rgb="FF000000"/>
      <name val="Arial"/>
      <family val="2"/>
    </font>
    <font>
      <u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1D1D45"/>
      <name val="Arial"/>
      <family val="2"/>
    </font>
    <font>
      <sz val="9.5"/>
      <color theme="1"/>
      <name val="Arial"/>
      <family val="2"/>
    </font>
    <font>
      <b/>
      <sz val="10"/>
      <color theme="1"/>
      <name val="Calibri"/>
      <family val="2"/>
      <charset val="204"/>
      <scheme val="minor"/>
    </font>
    <font>
      <b/>
      <sz val="10"/>
      <color rgb="FF002060"/>
      <name val="Calibri"/>
      <family val="2"/>
      <charset val="204"/>
      <scheme val="minor"/>
    </font>
    <font>
      <b/>
      <sz val="10"/>
      <color rgb="FFCC0000"/>
      <name val="Calibri"/>
      <family val="2"/>
      <charset val="204"/>
      <scheme val="minor"/>
    </font>
    <font>
      <sz val="10"/>
      <color theme="1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rgb="FF00206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48">
    <xf numFmtId="0" fontId="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13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9" fontId="21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1" fillId="0" borderId="0"/>
    <xf numFmtId="0" fontId="21" fillId="0" borderId="0"/>
    <xf numFmtId="0" fontId="1" fillId="0" borderId="0"/>
    <xf numFmtId="0" fontId="1" fillId="0" borderId="0"/>
    <xf numFmtId="0" fontId="32" fillId="0" borderId="0" applyBorder="0" applyProtection="0"/>
    <xf numFmtId="0" fontId="33" fillId="0" borderId="0"/>
  </cellStyleXfs>
  <cellXfs count="104">
    <xf numFmtId="0" fontId="0" fillId="0" borderId="0" xfId="0"/>
    <xf numFmtId="0" fontId="14" fillId="0" borderId="0" xfId="0" applyFont="1" applyAlignment="1">
      <alignment vertical="top"/>
    </xf>
    <xf numFmtId="0" fontId="14" fillId="0" borderId="0" xfId="0" applyFont="1"/>
    <xf numFmtId="0" fontId="16" fillId="0" borderId="0" xfId="0" applyFont="1" applyAlignment="1">
      <alignment horizontal="left" vertical="top"/>
    </xf>
    <xf numFmtId="0" fontId="15" fillId="0" borderId="0" xfId="0" applyFont="1"/>
    <xf numFmtId="0" fontId="18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19" fillId="0" borderId="0" xfId="0" applyFont="1" applyAlignment="1">
      <alignment horizontal="left" indent="1"/>
    </xf>
    <xf numFmtId="0" fontId="5" fillId="0" borderId="0" xfId="13"/>
    <xf numFmtId="0" fontId="23" fillId="0" borderId="7" xfId="13" applyFont="1" applyBorder="1"/>
    <xf numFmtId="0" fontId="23" fillId="0" borderId="8" xfId="13" applyFont="1" applyBorder="1"/>
    <xf numFmtId="0" fontId="23" fillId="0" borderId="9" xfId="13" applyFont="1" applyBorder="1" applyAlignment="1">
      <alignment horizontal="center" wrapText="1"/>
    </xf>
    <xf numFmtId="0" fontId="5" fillId="0" borderId="10" xfId="13" applyBorder="1"/>
    <xf numFmtId="0" fontId="5" fillId="0" borderId="11" xfId="13" applyBorder="1"/>
    <xf numFmtId="0" fontId="5" fillId="0" borderId="12" xfId="13" applyBorder="1"/>
    <xf numFmtId="0" fontId="5" fillId="0" borderId="2" xfId="13" applyBorder="1"/>
    <xf numFmtId="0" fontId="5" fillId="0" borderId="13" xfId="13" applyBorder="1" applyAlignment="1">
      <alignment horizontal="center"/>
    </xf>
    <xf numFmtId="165" fontId="5" fillId="0" borderId="1" xfId="13" applyNumberFormat="1" applyBorder="1" applyAlignment="1">
      <alignment horizontal="center"/>
    </xf>
    <xf numFmtId="0" fontId="5" fillId="0" borderId="14" xfId="13" applyBorder="1" applyAlignment="1">
      <alignment horizontal="center"/>
    </xf>
    <xf numFmtId="0" fontId="5" fillId="0" borderId="15" xfId="13" applyBorder="1" applyAlignment="1">
      <alignment horizontal="center"/>
    </xf>
    <xf numFmtId="0" fontId="5" fillId="0" borderId="16" xfId="13" applyBorder="1" applyAlignment="1">
      <alignment horizontal="center"/>
    </xf>
    <xf numFmtId="0" fontId="5" fillId="0" borderId="3" xfId="13" applyBorder="1"/>
    <xf numFmtId="0" fontId="5" fillId="0" borderId="0" xfId="13" applyAlignment="1">
      <alignment horizontal="center"/>
    </xf>
    <xf numFmtId="0" fontId="5" fillId="0" borderId="17" xfId="13" applyBorder="1" applyAlignment="1">
      <alignment horizontal="center"/>
    </xf>
    <xf numFmtId="0" fontId="5" fillId="0" borderId="18" xfId="13" applyBorder="1" applyAlignment="1">
      <alignment horizontal="center"/>
    </xf>
    <xf numFmtId="0" fontId="5" fillId="0" borderId="19" xfId="13" applyBorder="1" applyAlignment="1">
      <alignment horizontal="center"/>
    </xf>
    <xf numFmtId="0" fontId="5" fillId="0" borderId="20" xfId="13" applyBorder="1" applyAlignment="1">
      <alignment horizontal="center"/>
    </xf>
    <xf numFmtId="0" fontId="5" fillId="0" borderId="21" xfId="13" applyBorder="1" applyAlignment="1">
      <alignment horizontal="center"/>
    </xf>
    <xf numFmtId="0" fontId="5" fillId="0" borderId="22" xfId="13" applyBorder="1" applyAlignment="1">
      <alignment horizontal="center"/>
    </xf>
    <xf numFmtId="0" fontId="24" fillId="0" borderId="1" xfId="13" applyFont="1" applyBorder="1"/>
    <xf numFmtId="0" fontId="25" fillId="0" borderId="0" xfId="13" applyFont="1" applyAlignment="1">
      <alignment wrapText="1"/>
    </xf>
    <xf numFmtId="166" fontId="25" fillId="0" borderId="0" xfId="20" applyNumberFormat="1" applyFont="1" applyBorder="1" applyAlignment="1">
      <alignment horizontal="center" vertical="center"/>
    </xf>
    <xf numFmtId="0" fontId="5" fillId="0" borderId="23" xfId="13" applyBorder="1"/>
    <xf numFmtId="0" fontId="5" fillId="0" borderId="24" xfId="13" applyBorder="1"/>
    <xf numFmtId="9" fontId="23" fillId="0" borderId="23" xfId="21" applyFont="1" applyBorder="1" applyAlignment="1">
      <alignment horizontal="center"/>
    </xf>
    <xf numFmtId="9" fontId="23" fillId="0" borderId="25" xfId="21" applyFont="1" applyBorder="1" applyAlignment="1">
      <alignment horizontal="center"/>
    </xf>
    <xf numFmtId="9" fontId="23" fillId="0" borderId="26" xfId="21" applyFont="1" applyBorder="1" applyAlignment="1">
      <alignment horizontal="center"/>
    </xf>
    <xf numFmtId="0" fontId="0" fillId="0" borderId="0" xfId="0" applyAlignment="1">
      <alignment horizontal="center"/>
    </xf>
    <xf numFmtId="0" fontId="28" fillId="4" borderId="31" xfId="0" applyFont="1" applyFill="1" applyBorder="1" applyAlignment="1">
      <alignment horizontal="center" vertical="center"/>
    </xf>
    <xf numFmtId="0" fontId="28" fillId="0" borderId="32" xfId="0" applyFont="1" applyBorder="1" applyAlignment="1">
      <alignment horizontal="left" vertical="center" wrapText="1"/>
    </xf>
    <xf numFmtId="0" fontId="28" fillId="0" borderId="33" xfId="0" applyFont="1" applyBorder="1" applyAlignment="1">
      <alignment horizontal="left" vertical="center" wrapText="1"/>
    </xf>
    <xf numFmtId="0" fontId="28" fillId="0" borderId="34" xfId="0" applyFont="1" applyBorder="1" applyAlignment="1">
      <alignment horizontal="left" vertical="center" wrapText="1"/>
    </xf>
    <xf numFmtId="0" fontId="0" fillId="0" borderId="28" xfId="0" applyBorder="1" applyAlignment="1">
      <alignment horizontal="center"/>
    </xf>
    <xf numFmtId="9" fontId="0" fillId="0" borderId="35" xfId="19" applyFont="1" applyBorder="1"/>
    <xf numFmtId="9" fontId="0" fillId="0" borderId="36" xfId="19" applyFont="1" applyBorder="1"/>
    <xf numFmtId="9" fontId="29" fillId="0" borderId="28" xfId="0" applyNumberFormat="1" applyFont="1" applyBorder="1" applyAlignment="1">
      <alignment horizontal="center" vertical="center"/>
    </xf>
    <xf numFmtId="0" fontId="26" fillId="0" borderId="30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vertical="center" wrapText="1"/>
    </xf>
    <xf numFmtId="0" fontId="26" fillId="0" borderId="29" xfId="0" applyFont="1" applyBorder="1" applyAlignment="1">
      <alignment horizontal="left" vertical="center" wrapTex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0" fillId="3" borderId="37" xfId="0" applyFont="1" applyFill="1" applyBorder="1" applyAlignment="1">
      <alignment horizontal="left" vertical="center" wrapText="1" indent="1"/>
    </xf>
    <xf numFmtId="0" fontId="34" fillId="0" borderId="0" xfId="0" applyFont="1" applyAlignment="1">
      <alignment vertical="top" wrapText="1"/>
    </xf>
    <xf numFmtId="0" fontId="14" fillId="0" borderId="37" xfId="14" applyFont="1" applyBorder="1" applyAlignment="1" applyProtection="1">
      <alignment horizontal="left" vertical="top" wrapText="1" indent="1"/>
      <protection locked="0"/>
    </xf>
    <xf numFmtId="0" fontId="35" fillId="2" borderId="37" xfId="14" applyFont="1" applyFill="1" applyBorder="1" applyAlignment="1" applyProtection="1">
      <alignment horizontal="left" vertical="top" wrapText="1" indent="1"/>
      <protection locked="0"/>
    </xf>
    <xf numFmtId="0" fontId="36" fillId="0" borderId="0" xfId="0" applyFont="1"/>
    <xf numFmtId="0" fontId="14" fillId="0" borderId="1" xfId="0" applyFont="1" applyBorder="1" applyAlignment="1">
      <alignment vertical="top"/>
    </xf>
    <xf numFmtId="0" fontId="18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20" fillId="3" borderId="38" xfId="0" applyFont="1" applyFill="1" applyBorder="1" applyAlignment="1">
      <alignment horizontal="left" vertical="center" wrapText="1" indent="1"/>
    </xf>
    <xf numFmtId="0" fontId="20" fillId="3" borderId="39" xfId="0" applyFont="1" applyFill="1" applyBorder="1" applyAlignment="1">
      <alignment horizontal="left" vertical="center" wrapText="1" indent="1"/>
    </xf>
    <xf numFmtId="0" fontId="38" fillId="3" borderId="39" xfId="0" applyFont="1" applyFill="1" applyBorder="1" applyAlignment="1">
      <alignment horizontal="left" vertical="center" wrapText="1" inden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2" borderId="40" xfId="0" applyFont="1" applyFill="1" applyBorder="1" applyAlignment="1">
      <alignment horizontal="left" vertical="top" wrapText="1" indent="1"/>
    </xf>
    <xf numFmtId="0" fontId="14" fillId="0" borderId="41" xfId="0" applyFont="1" applyBorder="1" applyAlignment="1">
      <alignment horizontal="left" vertical="top" wrapText="1" indent="1"/>
    </xf>
    <xf numFmtId="0" fontId="14" fillId="0" borderId="40" xfId="0" applyFont="1" applyBorder="1" applyAlignment="1">
      <alignment horizontal="left" vertical="top" wrapText="1" indent="1"/>
    </xf>
    <xf numFmtId="0" fontId="14" fillId="0" borderId="37" xfId="39" applyFont="1" applyBorder="1" applyAlignment="1">
      <alignment horizontal="left" vertical="top" wrapText="1" indent="1"/>
    </xf>
    <xf numFmtId="0" fontId="14" fillId="2" borderId="37" xfId="44" applyFont="1" applyFill="1" applyBorder="1" applyAlignment="1" applyProtection="1">
      <alignment horizontal="left" vertical="top" wrapText="1" indent="1"/>
      <protection locked="0"/>
    </xf>
    <xf numFmtId="0" fontId="14" fillId="2" borderId="37" xfId="39" applyFont="1" applyFill="1" applyBorder="1" applyAlignment="1" applyProtection="1">
      <alignment horizontal="left" vertical="top" wrapText="1" indent="1"/>
      <protection locked="0"/>
    </xf>
    <xf numFmtId="0" fontId="14" fillId="2" borderId="37" xfId="39" applyFont="1" applyFill="1" applyBorder="1" applyAlignment="1">
      <alignment horizontal="left" vertical="top" wrapText="1" indent="1"/>
    </xf>
    <xf numFmtId="0" fontId="12" fillId="0" borderId="0" xfId="0" applyFont="1"/>
    <xf numFmtId="0" fontId="40" fillId="0" borderId="0" xfId="0" applyFont="1"/>
    <xf numFmtId="0" fontId="4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0" fillId="0" borderId="0" xfId="0" applyFont="1" applyAlignment="1">
      <alignment vertical="center"/>
    </xf>
    <xf numFmtId="0" fontId="20" fillId="3" borderId="42" xfId="0" applyFont="1" applyFill="1" applyBorder="1" applyAlignment="1">
      <alignment horizontal="left" vertical="center" wrapText="1" indent="1"/>
    </xf>
    <xf numFmtId="0" fontId="12" fillId="0" borderId="43" xfId="0" applyFont="1" applyBorder="1" applyAlignment="1">
      <alignment horizontal="left" vertical="center" indent="1"/>
    </xf>
    <xf numFmtId="0" fontId="39" fillId="2" borderId="37" xfId="45" applyFont="1" applyFill="1" applyBorder="1" applyAlignment="1">
      <alignment horizontal="left" vertical="top" wrapText="1" indent="1"/>
    </xf>
    <xf numFmtId="0" fontId="39" fillId="0" borderId="37" xfId="45" applyFont="1" applyBorder="1" applyAlignment="1">
      <alignment horizontal="left" vertical="top" wrapText="1" indent="1"/>
    </xf>
    <xf numFmtId="0" fontId="39" fillId="0" borderId="37" xfId="44" applyFont="1" applyBorder="1" applyAlignment="1">
      <alignment horizontal="left" vertical="top" wrapText="1" indent="1"/>
    </xf>
    <xf numFmtId="0" fontId="43" fillId="0" borderId="0" xfId="0" applyFont="1"/>
    <xf numFmtId="0" fontId="14" fillId="2" borderId="0" xfId="0" applyFont="1" applyFill="1" applyAlignment="1">
      <alignment vertical="top"/>
    </xf>
    <xf numFmtId="0" fontId="14" fillId="0" borderId="44" xfId="14" applyFont="1" applyBorder="1" applyAlignment="1" applyProtection="1">
      <alignment horizontal="left" vertical="top" wrapText="1" indent="1"/>
      <protection locked="0"/>
    </xf>
    <xf numFmtId="0" fontId="35" fillId="2" borderId="44" xfId="14" applyFont="1" applyFill="1" applyBorder="1" applyAlignment="1" applyProtection="1">
      <alignment horizontal="left" vertical="top" wrapText="1" indent="1"/>
      <protection locked="0"/>
    </xf>
    <xf numFmtId="0" fontId="20" fillId="3" borderId="45" xfId="0" applyFont="1" applyFill="1" applyBorder="1" applyAlignment="1">
      <alignment horizontal="left" vertical="center" wrapText="1" indent="1"/>
    </xf>
    <xf numFmtId="0" fontId="20" fillId="3" borderId="46" xfId="0" applyFont="1" applyFill="1" applyBorder="1" applyAlignment="1">
      <alignment horizontal="left" vertical="center" wrapText="1" indent="1"/>
    </xf>
    <xf numFmtId="0" fontId="20" fillId="3" borderId="47" xfId="0" applyFont="1" applyFill="1" applyBorder="1" applyAlignment="1">
      <alignment horizontal="left" vertical="center" wrapText="1" indent="1"/>
    </xf>
    <xf numFmtId="0" fontId="14" fillId="2" borderId="48" xfId="0" applyFont="1" applyFill="1" applyBorder="1" applyAlignment="1">
      <alignment horizontal="left" vertical="top" wrapText="1" indent="1"/>
    </xf>
    <xf numFmtId="0" fontId="14" fillId="0" borderId="48" xfId="0" applyFont="1" applyBorder="1" applyAlignment="1">
      <alignment horizontal="left" vertical="top" wrapText="1" indent="1"/>
    </xf>
    <xf numFmtId="0" fontId="14" fillId="0" borderId="49" xfId="0" applyFont="1" applyBorder="1" applyAlignment="1">
      <alignment horizontal="left" vertical="top" wrapText="1" indent="1"/>
    </xf>
    <xf numFmtId="0" fontId="14" fillId="0" borderId="50" xfId="0" applyFont="1" applyBorder="1" applyAlignment="1">
      <alignment horizontal="left" vertical="top" wrapText="1" indent="1"/>
    </xf>
    <xf numFmtId="0" fontId="12" fillId="0" borderId="0" xfId="0" applyFont="1" applyAlignment="1">
      <alignment horizontal="left" vertical="center" indent="1"/>
    </xf>
    <xf numFmtId="0" fontId="39" fillId="0" borderId="48" xfId="45" applyFont="1" applyBorder="1" applyAlignment="1">
      <alignment horizontal="left" vertical="top" wrapText="1" indent="1"/>
    </xf>
    <xf numFmtId="0" fontId="39" fillId="2" borderId="50" xfId="45" applyFont="1" applyFill="1" applyBorder="1" applyAlignment="1">
      <alignment horizontal="left" vertical="top" wrapText="1" indent="1"/>
    </xf>
    <xf numFmtId="0" fontId="14" fillId="0" borderId="51" xfId="14" applyFont="1" applyBorder="1" applyAlignment="1" applyProtection="1">
      <alignment horizontal="left" vertical="top" wrapText="1" indent="2"/>
      <protection locked="0"/>
    </xf>
    <xf numFmtId="0" fontId="22" fillId="0" borderId="4" xfId="13" applyFont="1" applyBorder="1" applyAlignment="1">
      <alignment horizontal="center"/>
    </xf>
    <xf numFmtId="0" fontId="22" fillId="0" borderId="5" xfId="13" applyFont="1" applyBorder="1" applyAlignment="1">
      <alignment horizontal="center"/>
    </xf>
    <xf numFmtId="0" fontId="22" fillId="0" borderId="6" xfId="13" applyFont="1" applyBorder="1" applyAlignment="1">
      <alignment horizontal="center"/>
    </xf>
    <xf numFmtId="0" fontId="0" fillId="0" borderId="0" xfId="0" applyAlignment="1">
      <alignment horizontal="center"/>
    </xf>
    <xf numFmtId="0" fontId="27" fillId="2" borderId="0" xfId="0" applyFont="1" applyFill="1" applyAlignment="1">
      <alignment horizontal="center" vertical="center"/>
    </xf>
    <xf numFmtId="0" fontId="27" fillId="2" borderId="27" xfId="0" applyFont="1" applyFill="1" applyBorder="1" applyAlignment="1">
      <alignment horizontal="center" vertical="center"/>
    </xf>
  </cellXfs>
  <cellStyles count="48">
    <cellStyle name="Comma 2" xfId="20" xr:uid="{D3DD677E-421B-4108-9893-EA7887FA7287}"/>
    <cellStyle name="Hyperlink 2" xfId="46" xr:uid="{26018878-16A8-BF48-8B0F-AF026E6A222C}"/>
    <cellStyle name="Normal 2" xfId="11" xr:uid="{9E150957-D0F1-DC4C-915E-33C1DF89E15D}"/>
    <cellStyle name="Normal 2 2" xfId="1" xr:uid="{17A9423D-12A7-6847-9230-F12CBAA8773E}"/>
    <cellStyle name="Normal 2 2 2" xfId="3" xr:uid="{187C7D61-BAE5-8B4B-9460-5BB676DCCA85}"/>
    <cellStyle name="Normal 2 2 2 2" xfId="13" xr:uid="{736DB91E-9AB9-CC45-9E2A-AA2F1D639F07}"/>
    <cellStyle name="Normal 2 2 2 2 2" xfId="23" xr:uid="{E8110C14-DB5D-426E-A86A-F284CEA1D27E}"/>
    <cellStyle name="Normal 2 2 2 2 3" xfId="29" xr:uid="{68DFFBC1-D85D-854E-9D70-26CAB2D563AC}"/>
    <cellStyle name="Normal 2 2 2 2 3 2" xfId="40" xr:uid="{AF064356-1503-FC42-A4FB-72397E798E6A}"/>
    <cellStyle name="Normal 2 2 2 3" xfId="18" xr:uid="{DA441A8C-A152-9D45-A79F-C64082529AA2}"/>
    <cellStyle name="Normal 2 2 2 4" xfId="28" xr:uid="{7944DFF9-BAEA-E54D-A2AD-6AA335491E94}"/>
    <cellStyle name="Normal 2 2 3" xfId="8" xr:uid="{EC5D7656-5908-844D-8773-482781139CFC}"/>
    <cellStyle name="Normal 2 2 3 2" xfId="14" xr:uid="{1D25DF4F-6CD1-7F4A-AD3F-7CBE4C06E963}"/>
    <cellStyle name="Normal 2 2 3 2 2" xfId="24" xr:uid="{A72BD07C-C34E-45CF-9706-57BBF9920BE5}"/>
    <cellStyle name="Normal 2 2 3 2 3" xfId="32" xr:uid="{7F69907B-F44C-F74A-B963-61933AB7F3AA}"/>
    <cellStyle name="Normal 2 2 3 2 4" xfId="34" xr:uid="{5B431632-CFDA-0740-A260-48301DA04199}"/>
    <cellStyle name="Normal 2 2 3 2 4 2" xfId="36" xr:uid="{8E301D30-5F2A-D840-8241-369D8161926B}"/>
    <cellStyle name="Normal 2 2 3 2 4 2 2" xfId="41" xr:uid="{2F592781-F052-DE48-B7A2-E12BDDC56C71}"/>
    <cellStyle name="Normal 2 2 3 2 4 2 3" xfId="44" xr:uid="{8364C6D3-7314-CE47-A7E5-07CEA0818F14}"/>
    <cellStyle name="Normal 2 2 4" xfId="12" xr:uid="{AEAF6B5A-B316-7B4F-A60B-7599589B4402}"/>
    <cellStyle name="Normal 2 2 4 2" xfId="25" xr:uid="{9A226CC6-D4BB-4BBF-85E6-A3EB6B7E4A24}"/>
    <cellStyle name="Normal 2 2 4 3" xfId="17" xr:uid="{4FC53204-84D2-C140-9561-B59725AD0B5F}"/>
    <cellStyle name="Normal 2 2 4 4" xfId="31" xr:uid="{2C8C8F33-012F-E54E-9C19-C07D291B364B}"/>
    <cellStyle name="Normal 2 2 4 4 2" xfId="38" xr:uid="{6A38A9DA-D542-C54B-8910-1133581D73AA}"/>
    <cellStyle name="Normal 2 2 4 5" xfId="33" xr:uid="{D315A575-7AEB-B04C-AF13-5F61807DE227}"/>
    <cellStyle name="Normal 2 2 4 5 2" xfId="35" xr:uid="{015A8F02-7DEC-0849-813D-692810AD79D7}"/>
    <cellStyle name="Normal 2 2 4 5 2 2" xfId="39" xr:uid="{717AC14C-F451-7748-813E-CD7720892B25}"/>
    <cellStyle name="Normal 2 2 5" xfId="22" xr:uid="{FE9C99C7-CDBA-4111-B4D6-4613B4966244}"/>
    <cellStyle name="Normal 2 2 6" xfId="27" xr:uid="{FD77A652-33B9-ED42-9114-DFE5219AF3BA}"/>
    <cellStyle name="Normal 2 2 6 2" xfId="37" xr:uid="{0C056E69-4DB4-C041-B192-761FEA3FC10B}"/>
    <cellStyle name="Normal 2 2 6 3" xfId="45" xr:uid="{EAF64DE5-04A0-8846-83B9-F2392F5C40FE}"/>
    <cellStyle name="Normal 2 3" xfId="2" xr:uid="{235E3ECF-771B-D147-A4A7-EF119FFFD4EC}"/>
    <cellStyle name="Normal 2 3 2" xfId="4" xr:uid="{9748E252-49A0-3B42-9D3F-FD868F4DEB50}"/>
    <cellStyle name="Normal 2 3 2 2" xfId="16" xr:uid="{F810BAD3-BCFC-E646-BA3E-949E494E7A7D}"/>
    <cellStyle name="Normal 2 3 2 2 2" xfId="26" xr:uid="{A420AB9C-2CBC-4BAE-B81C-F1CAB4CB42A6}"/>
    <cellStyle name="Normal 2 3 2 2 3" xfId="30" xr:uid="{F130823F-CDBD-4E40-BA6A-A17209FFC846}"/>
    <cellStyle name="Normal 2 3 3" xfId="9" xr:uid="{A2727C06-BE46-9546-B809-A17FF54DA101}"/>
    <cellStyle name="Normal 2 3 3 2" xfId="15" xr:uid="{645273A4-8FBA-184D-ADAC-99E4C1AEABFB}"/>
    <cellStyle name="Normal 2 4" xfId="43" xr:uid="{21ACBF7A-85AF-D64B-913D-7537A26AD69A}"/>
    <cellStyle name="Normal 2 5" xfId="6" xr:uid="{BDFD34BD-83CC-D34F-BF4B-365620A3CCC7}"/>
    <cellStyle name="Normal 2 5 2" xfId="7" xr:uid="{CA37A027-B010-E84B-AE17-A3EDDF60F6F3}"/>
    <cellStyle name="Normal 3" xfId="10" xr:uid="{FF58EFEE-ED35-B846-8FC8-06E750E953D4}"/>
    <cellStyle name="Normal 3 2" xfId="47" xr:uid="{6083F106-BCAF-AC4F-98B5-48A783395972}"/>
    <cellStyle name="Normal 6" xfId="5" xr:uid="{35008DBA-B2DF-954F-AC49-ACBE5AC2E269}"/>
    <cellStyle name="Normal 7" xfId="42" xr:uid="{15A911A9-DEE4-A246-85E5-BE019BB974C9}"/>
    <cellStyle name="Percent 2" xfId="21" xr:uid="{EDCD6799-39F8-4BFD-B234-CC5872431E35}"/>
    <cellStyle name="Обычный" xfId="0" builtinId="0"/>
    <cellStyle name="Процентный" xfId="19" builtinId="5"/>
  </cellStyles>
  <dxfs count="67"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relativeIndent="1" justifyLastLine="0" shrinkToFit="0" readingOrder="0"/>
      <border diagonalUp="0" diagonalDown="0">
        <left/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border>
        <top style="thin">
          <color theme="0" tint="-0.34998626667073579"/>
        </top>
      </border>
    </dxf>
    <dxf>
      <border>
        <bottom style="thin">
          <color theme="0" tint="-0.34998626667073579"/>
        </bottom>
      </border>
    </dxf>
    <dxf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.5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top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.5"/>
        <color rgb="FF1D1D45"/>
        <name val="Arial"/>
        <family val="2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top" textRotation="0" wrapText="1" indent="1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top" textRotation="0" wrapText="1" indent="1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1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border>
        <top style="thin">
          <color theme="0" tint="-0.34998626667073579"/>
        </top>
      </border>
    </dxf>
    <dxf>
      <border>
        <bottom style="thin">
          <color theme="0" tint="-0.34998626667073579"/>
        </bottom>
      </border>
    </dxf>
    <dxf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D1D45"/>
        <name val="Arial"/>
        <family val="2"/>
        <scheme val="none"/>
      </font>
      <fill>
        <patternFill patternType="solid">
          <fgColor indexed="64"/>
          <bgColor rgb="FF002060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249977111117893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theme="5" tint="0.79998168889431442"/>
        </patternFill>
      </fill>
      <alignment horizontal="left" vertical="top" textRotation="0" wrapText="1" indent="1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249977111117893"/>
        </bottom>
        <vertical/>
        <horizontal/>
      </border>
      <protection locked="0" hidden="0"/>
    </dxf>
    <dxf>
      <border>
        <top style="thin">
          <color theme="0" tint="-0.24994659260841701"/>
        </top>
      </border>
    </dxf>
    <dxf>
      <border>
        <bottom style="thin">
          <color theme="0" tint="-0.24994659260841701"/>
        </bottom>
      </border>
    </dxf>
    <dxf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theme="5" tint="0.79998168889431442"/>
        </patternFill>
      </fill>
      <alignment horizontal="left" vertical="top" textRotation="0" wrapText="1" indent="2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.5"/>
        <color rgb="FF1D1D45"/>
        <name val="Arial"/>
        <family val="2"/>
        <scheme val="none"/>
      </font>
      <fill>
        <patternFill patternType="solid">
          <fgColor indexed="64"/>
          <bgColor rgb="FF002060"/>
        </patternFill>
      </fill>
      <alignment horizontal="left" vertical="center" textRotation="0" wrapText="1" relativeIndent="1" justifyLastLine="0" shrinkToFit="0" readingOrder="0"/>
      <border diagonalUp="0" diagonalDown="0" outline="0">
        <left style="thin">
          <color theme="2" tint="-0.499984740745262"/>
        </left>
        <right style="thin">
          <color theme="2" tint="-0.499984740745262"/>
        </right>
        <top/>
        <bottom/>
      </border>
    </dxf>
    <dxf>
      <fill>
        <patternFill>
          <bgColor theme="0" tint="-4.9989318521683403E-2"/>
        </patternFill>
      </fill>
    </dxf>
  </dxfs>
  <tableStyles count="1" defaultTableStyle="TableStyleMedium2" defaultPivotStyle="PivotStyleLight16">
    <tableStyle name="COMPLY." pivot="0" count="1" xr9:uid="{F3232DCD-D593-DD4C-9463-BA118F99AACA}">
      <tableStyleElement type="firstRowStripe" dxfId="66"/>
    </tableStyle>
  </tableStyles>
  <colors>
    <mruColors>
      <color rgb="FF1D1D45"/>
      <color rgb="FFEB8C01"/>
      <color rgb="FFF1F4F7"/>
      <color rgb="FF3E3D8E"/>
      <color rgb="FFCC0000"/>
      <color rgb="FFFFFFFF"/>
      <color rgb="FFFFF1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485775</xdr:rowOff>
    </xdr:from>
    <xdr:to>
      <xdr:col>15</xdr:col>
      <xdr:colOff>0</xdr:colOff>
      <xdr:row>1</xdr:row>
      <xdr:rowOff>504825</xdr:rowOff>
    </xdr:to>
    <xdr:cxnSp macro="">
      <xdr:nvCxnSpPr>
        <xdr:cNvPr id="5" name="Straight Connector 2">
          <a:extLst>
            <a:ext uri="{FF2B5EF4-FFF2-40B4-BE49-F238E27FC236}">
              <a16:creationId xmlns:a16="http://schemas.microsoft.com/office/drawing/2014/main" id="{03A67472-32C9-B943-8117-B86041D95E12}"/>
            </a:ext>
          </a:extLst>
        </xdr:cNvPr>
        <xdr:cNvCxnSpPr>
          <a:cxnSpLocks/>
        </xdr:cNvCxnSpPr>
      </xdr:nvCxnSpPr>
      <xdr:spPr>
        <a:xfrm>
          <a:off x="447675" y="742950"/>
          <a:ext cx="18592800" cy="19050"/>
        </a:xfrm>
        <a:prstGeom prst="line">
          <a:avLst/>
        </a:prstGeom>
        <a:ln w="9525">
          <a:solidFill>
            <a:srgbClr val="00206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117835</xdr:colOff>
      <xdr:row>3</xdr:row>
      <xdr:rowOff>940181</xdr:rowOff>
    </xdr:to>
    <xdr:sp macro="" textlink="">
      <xdr:nvSpPr>
        <xdr:cNvPr id="4" name="Прямоугольник 2">
          <a:extLst>
            <a:ext uri="{FF2B5EF4-FFF2-40B4-BE49-F238E27FC236}">
              <a16:creationId xmlns:a16="http://schemas.microsoft.com/office/drawing/2014/main" id="{C1E02468-383B-BC45-AF22-F31E967AD964}"/>
            </a:ext>
          </a:extLst>
        </xdr:cNvPr>
        <xdr:cNvSpPr/>
      </xdr:nvSpPr>
      <xdr:spPr>
        <a:xfrm>
          <a:off x="0" y="0"/>
          <a:ext cx="117835" cy="2279454"/>
        </a:xfrm>
        <a:prstGeom prst="rect">
          <a:avLst/>
        </a:prstGeom>
        <a:solidFill>
          <a:srgbClr val="3E3D8E">
            <a:alpha val="80000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13</xdr:col>
      <xdr:colOff>742950</xdr:colOff>
      <xdr:row>0</xdr:row>
      <xdr:rowOff>0</xdr:rowOff>
    </xdr:from>
    <xdr:to>
      <xdr:col>15</xdr:col>
      <xdr:colOff>371475</xdr:colOff>
      <xdr:row>1</xdr:row>
      <xdr:rowOff>133350</xdr:rowOff>
    </xdr:to>
    <xdr:sp macro="" textlink="">
      <xdr:nvSpPr>
        <xdr:cNvPr id="12" name="Надпись 5">
          <a:extLst>
            <a:ext uri="{FF2B5EF4-FFF2-40B4-BE49-F238E27FC236}">
              <a16:creationId xmlns:a16="http://schemas.microsoft.com/office/drawing/2014/main" id="{8B479661-13A5-4424-9123-7667195197BD}"/>
            </a:ext>
            <a:ext uri="{147F2762-F138-4A5C-976F-8EAC2B608ADB}">
              <a16:predDERef xmlns:a16="http://schemas.microsoft.com/office/drawing/2014/main" pred="{C1E02468-383B-BC45-AF22-F31E967AD964}"/>
            </a:ext>
          </a:extLst>
        </xdr:cNvPr>
        <xdr:cNvSpPr txBox="1">
          <a:spLocks/>
        </xdr:cNvSpPr>
      </xdr:nvSpPr>
      <xdr:spPr>
        <a:xfrm>
          <a:off x="17249775" y="0"/>
          <a:ext cx="3448050" cy="390525"/>
        </a:xfrm>
        <a:prstGeom prst="rect">
          <a:avLst/>
        </a:prstGeom>
      </xdr:spPr>
      <xdr:txBody>
        <a:bodyPr vert="horz" wrap="square" lIns="91440" tIns="45720" rIns="91440" bIns="45720" rtlCol="0" anchor="t">
          <a:noAutofit/>
        </a:bodyPr>
        <a:lstStyle>
          <a:defPPr>
            <a:defRPr lang="ru-RU"/>
          </a:defPPr>
          <a:lvl1pPr marL="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90000"/>
            </a:lnSpc>
            <a:spcBef>
              <a:spcPct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4800" b="1" i="0" u="none" strike="noStrike" kern="1200" cap="none" spc="0" normalizeH="0" baseline="0">
              <a:ln>
                <a:noFill/>
              </a:ln>
              <a:solidFill>
                <a:srgbClr val="3E3D8E"/>
              </a:solidFill>
              <a:effectLst/>
              <a:uLnTx/>
              <a:uFillTx/>
              <a:latin typeface="PT Sans" panose="020B0503020203020204" pitchFamily="34" charset="77"/>
              <a:ea typeface="+mj-ea"/>
              <a:cs typeface="Arial" panose="020B0604020202020204" pitchFamily="34" charset="0"/>
            </a:rPr>
            <a:t>Comply.</a:t>
          </a:r>
          <a:endParaRPr kumimoji="0" lang="ru-RU" sz="4800" b="1" i="0" u="none" strike="noStrike" kern="1200" cap="none" spc="0" normalizeH="0" baseline="0">
            <a:ln>
              <a:noFill/>
            </a:ln>
            <a:solidFill>
              <a:srgbClr val="3E3D8E"/>
            </a:solidFill>
            <a:effectLst/>
            <a:uLnTx/>
            <a:uFillTx/>
            <a:latin typeface="PT Sans" panose="020B0503020203020204" pitchFamily="34" charset="77"/>
            <a:ea typeface="+mj-ea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495300</xdr:rowOff>
    </xdr:from>
    <xdr:to>
      <xdr:col>12</xdr:col>
      <xdr:colOff>1981200</xdr:colOff>
      <xdr:row>1</xdr:row>
      <xdr:rowOff>495300</xdr:rowOff>
    </xdr:to>
    <xdr:cxnSp macro="">
      <xdr:nvCxnSpPr>
        <xdr:cNvPr id="20" name="Прямая соединительная линия 1">
          <a:extLst>
            <a:ext uri="{FF2B5EF4-FFF2-40B4-BE49-F238E27FC236}">
              <a16:creationId xmlns:a16="http://schemas.microsoft.com/office/drawing/2014/main" id="{A2A28561-5702-4F13-B48C-0306DB44AD9E}"/>
            </a:ext>
          </a:extLst>
        </xdr:cNvPr>
        <xdr:cNvCxnSpPr>
          <a:cxnSpLocks/>
          <a:extLst>
            <a:ext uri="{5F17804C-33F3-41E3-A699-7DCFA2EF7971}">
              <a16:cxnDERefs xmlns:a16="http://schemas.microsoft.com/office/drawing/2014/main" st="{00000000-0000-0000-0000-000000000000}" end="{BE4AB7DE-F77A-4FA6-8104-92C9FC2D7A70}"/>
            </a:ext>
          </a:extLst>
        </xdr:cNvCxnSpPr>
      </xdr:nvCxnSpPr>
      <xdr:spPr>
        <a:xfrm>
          <a:off x="447675" y="752475"/>
          <a:ext cx="20650200" cy="0"/>
        </a:xfrm>
        <a:prstGeom prst="line">
          <a:avLst/>
        </a:prstGeom>
        <a:ln w="9525">
          <a:solidFill>
            <a:srgbClr val="00206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117835</xdr:colOff>
      <xdr:row>3</xdr:row>
      <xdr:rowOff>940181</xdr:rowOff>
    </xdr:to>
    <xdr:sp macro="" textlink="">
      <xdr:nvSpPr>
        <xdr:cNvPr id="4" name="Прямоугольник 3">
          <a:extLst>
            <a:ext uri="{FF2B5EF4-FFF2-40B4-BE49-F238E27FC236}">
              <a16:creationId xmlns:a16="http://schemas.microsoft.com/office/drawing/2014/main" id="{CB2F335F-B8B0-4C1F-A929-CE44D900EDA1}"/>
            </a:ext>
            <a:ext uri="{147F2762-F138-4A5C-976F-8EAC2B608ADB}">
              <a16:predDERef xmlns:a16="http://schemas.microsoft.com/office/drawing/2014/main" pred="{A2A28561-5702-4F13-B48C-0306DB44AD9E}"/>
            </a:ext>
          </a:extLst>
        </xdr:cNvPr>
        <xdr:cNvSpPr/>
      </xdr:nvSpPr>
      <xdr:spPr>
        <a:xfrm>
          <a:off x="0" y="0"/>
          <a:ext cx="117835" cy="2591181"/>
        </a:xfrm>
        <a:prstGeom prst="rect">
          <a:avLst/>
        </a:prstGeom>
        <a:solidFill>
          <a:srgbClr val="3E3D8E">
            <a:alpha val="80000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ru-RU" sz="1100"/>
        </a:p>
      </xdr:txBody>
    </xdr:sp>
    <xdr:clientData/>
  </xdr:twoCellAnchor>
  <xdr:twoCellAnchor>
    <xdr:from>
      <xdr:col>11</xdr:col>
      <xdr:colOff>1962150</xdr:colOff>
      <xdr:row>0</xdr:row>
      <xdr:rowOff>0</xdr:rowOff>
    </xdr:from>
    <xdr:to>
      <xdr:col>13</xdr:col>
      <xdr:colOff>352425</xdr:colOff>
      <xdr:row>1</xdr:row>
      <xdr:rowOff>133350</xdr:rowOff>
    </xdr:to>
    <xdr:sp macro="" textlink="">
      <xdr:nvSpPr>
        <xdr:cNvPr id="19" name="Надпись 4">
          <a:extLst>
            <a:ext uri="{FF2B5EF4-FFF2-40B4-BE49-F238E27FC236}">
              <a16:creationId xmlns:a16="http://schemas.microsoft.com/office/drawing/2014/main" id="{0F19260B-4FE3-429E-99F8-769E62F475C0}"/>
            </a:ext>
            <a:ext uri="{147F2762-F138-4A5C-976F-8EAC2B608ADB}">
              <a16:predDERef xmlns:a16="http://schemas.microsoft.com/office/drawing/2014/main" pred="{CB2F335F-B8B0-4C1F-A929-CE44D900EDA1}"/>
            </a:ext>
          </a:extLst>
        </xdr:cNvPr>
        <xdr:cNvSpPr txBox="1">
          <a:spLocks/>
        </xdr:cNvSpPr>
      </xdr:nvSpPr>
      <xdr:spPr>
        <a:xfrm>
          <a:off x="18964275" y="0"/>
          <a:ext cx="4505325" cy="390525"/>
        </a:xfrm>
        <a:prstGeom prst="rect">
          <a:avLst/>
        </a:prstGeom>
      </xdr:spPr>
      <xdr:txBody>
        <a:bodyPr vert="horz" wrap="square" lIns="91440" tIns="45720" rIns="91440" bIns="45720" rtlCol="0" anchor="t">
          <a:noAutofit/>
        </a:bodyPr>
        <a:lstStyle>
          <a:defPPr>
            <a:defRPr lang="ru-RU"/>
          </a:defPPr>
          <a:lvl1pPr marL="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90000"/>
            </a:lnSpc>
            <a:spcBef>
              <a:spcPct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4800" b="1" i="0" u="none" strike="noStrike" kern="1200" cap="none" spc="0" normalizeH="0" baseline="0">
              <a:ln>
                <a:noFill/>
              </a:ln>
              <a:solidFill>
                <a:srgbClr val="3E3D8E"/>
              </a:solidFill>
              <a:effectLst/>
              <a:uLnTx/>
              <a:uFillTx/>
              <a:latin typeface="PT Sans" panose="020B0503020203020204" pitchFamily="34" charset="77"/>
              <a:ea typeface="+mj-ea"/>
              <a:cs typeface="Arial" panose="020B0604020202020204" pitchFamily="34" charset="0"/>
            </a:rPr>
            <a:t>Comply.</a:t>
          </a:r>
          <a:endParaRPr kumimoji="0" lang="ru-RU" sz="4800" b="1" i="0" u="none" strike="noStrike" kern="1200" cap="none" spc="0" normalizeH="0" baseline="0">
            <a:ln>
              <a:noFill/>
            </a:ln>
            <a:solidFill>
              <a:srgbClr val="3E3D8E"/>
            </a:solidFill>
            <a:effectLst/>
            <a:uLnTx/>
            <a:uFillTx/>
            <a:latin typeface="PT Sans" panose="020B0503020203020204" pitchFamily="34" charset="77"/>
            <a:ea typeface="+mj-ea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495300</xdr:rowOff>
    </xdr:from>
    <xdr:to>
      <xdr:col>13</xdr:col>
      <xdr:colOff>9525</xdr:colOff>
      <xdr:row>1</xdr:row>
      <xdr:rowOff>495300</xdr:rowOff>
    </xdr:to>
    <xdr:cxnSp macro="">
      <xdr:nvCxnSpPr>
        <xdr:cNvPr id="13" name="Прямая соединительная линия 1">
          <a:extLst>
            <a:ext uri="{FF2B5EF4-FFF2-40B4-BE49-F238E27FC236}">
              <a16:creationId xmlns:a16="http://schemas.microsoft.com/office/drawing/2014/main" id="{7EAD33B5-2B85-4A40-94AC-6070D5C37DBF}"/>
            </a:ext>
          </a:extLst>
        </xdr:cNvPr>
        <xdr:cNvCxnSpPr>
          <a:cxnSpLocks/>
        </xdr:cNvCxnSpPr>
      </xdr:nvCxnSpPr>
      <xdr:spPr>
        <a:xfrm>
          <a:off x="457200" y="685800"/>
          <a:ext cx="20631150" cy="0"/>
        </a:xfrm>
        <a:prstGeom prst="line">
          <a:avLst/>
        </a:prstGeom>
        <a:ln w="9525">
          <a:solidFill>
            <a:srgbClr val="00206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25400</xdr:rowOff>
    </xdr:from>
    <xdr:to>
      <xdr:col>0</xdr:col>
      <xdr:colOff>117835</xdr:colOff>
      <xdr:row>3</xdr:row>
      <xdr:rowOff>942490</xdr:rowOff>
    </xdr:to>
    <xdr:sp macro="" textlink="">
      <xdr:nvSpPr>
        <xdr:cNvPr id="9" name="Прямоугольник 2">
          <a:extLst>
            <a:ext uri="{FF2B5EF4-FFF2-40B4-BE49-F238E27FC236}">
              <a16:creationId xmlns:a16="http://schemas.microsoft.com/office/drawing/2014/main" id="{85D9ED97-B9CC-4F80-A739-608F568FCE7F}"/>
            </a:ext>
            <a:ext uri="{147F2762-F138-4A5C-976F-8EAC2B608ADB}">
              <a16:predDERef xmlns:a16="http://schemas.microsoft.com/office/drawing/2014/main" pred="{7EAD33B5-2B85-4A40-94AC-6070D5C37DBF}"/>
            </a:ext>
          </a:extLst>
        </xdr:cNvPr>
        <xdr:cNvSpPr/>
      </xdr:nvSpPr>
      <xdr:spPr>
        <a:xfrm>
          <a:off x="0" y="25400"/>
          <a:ext cx="117835" cy="2568090"/>
        </a:xfrm>
        <a:prstGeom prst="rect">
          <a:avLst/>
        </a:prstGeom>
        <a:solidFill>
          <a:srgbClr val="3E3D8E">
            <a:alpha val="80000"/>
          </a:srgb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ru-RU" sz="1100"/>
        </a:p>
      </xdr:txBody>
    </xdr:sp>
    <xdr:clientData/>
  </xdr:twoCellAnchor>
  <xdr:twoCellAnchor>
    <xdr:from>
      <xdr:col>12</xdr:col>
      <xdr:colOff>285750</xdr:colOff>
      <xdr:row>0</xdr:row>
      <xdr:rowOff>0</xdr:rowOff>
    </xdr:from>
    <xdr:to>
      <xdr:col>13</xdr:col>
      <xdr:colOff>409575</xdr:colOff>
      <xdr:row>1</xdr:row>
      <xdr:rowOff>200025</xdr:rowOff>
    </xdr:to>
    <xdr:sp macro="" textlink="">
      <xdr:nvSpPr>
        <xdr:cNvPr id="12" name="Надпись 3">
          <a:extLst>
            <a:ext uri="{FF2B5EF4-FFF2-40B4-BE49-F238E27FC236}">
              <a16:creationId xmlns:a16="http://schemas.microsoft.com/office/drawing/2014/main" id="{2C75E89D-716F-467E-97EF-FB6C385BDABE}"/>
            </a:ext>
            <a:ext uri="{147F2762-F138-4A5C-976F-8EAC2B608ADB}">
              <a16:predDERef xmlns:a16="http://schemas.microsoft.com/office/drawing/2014/main" pred="{85D9ED97-B9CC-4F80-A739-608F568FCE7F}"/>
            </a:ext>
          </a:extLst>
        </xdr:cNvPr>
        <xdr:cNvSpPr txBox="1">
          <a:spLocks/>
        </xdr:cNvSpPr>
      </xdr:nvSpPr>
      <xdr:spPr>
        <a:xfrm>
          <a:off x="18973800" y="0"/>
          <a:ext cx="2514600" cy="390525"/>
        </a:xfrm>
        <a:prstGeom prst="rect">
          <a:avLst/>
        </a:prstGeom>
      </xdr:spPr>
      <xdr:txBody>
        <a:bodyPr vert="horz" wrap="square" lIns="91440" tIns="45720" rIns="91440" bIns="45720" rtlCol="0" anchor="t">
          <a:noAutofit/>
        </a:bodyPr>
        <a:lstStyle>
          <a:defPPr>
            <a:defRPr lang="ru-RU"/>
          </a:defPPr>
          <a:lvl1pPr marL="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90000"/>
            </a:lnSpc>
            <a:spcBef>
              <a:spcPct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4800" b="1" i="0" u="none" strike="noStrike" kern="1200" cap="none" spc="0" normalizeH="0" baseline="0">
              <a:ln>
                <a:noFill/>
              </a:ln>
              <a:solidFill>
                <a:srgbClr val="3E3D8E"/>
              </a:solidFill>
              <a:effectLst/>
              <a:uLnTx/>
              <a:uFillTx/>
              <a:latin typeface="PT Sans" panose="020B0503020203020204" pitchFamily="34" charset="77"/>
              <a:ea typeface="+mj-ea"/>
              <a:cs typeface="Arial" panose="020B0604020202020204" pitchFamily="34" charset="0"/>
            </a:rPr>
            <a:t>Comply.</a:t>
          </a:r>
          <a:endParaRPr kumimoji="0" lang="ru-RU" sz="4800" b="1" i="0" u="none" strike="noStrike" kern="1200" cap="none" spc="0" normalizeH="0" baseline="0">
            <a:ln>
              <a:noFill/>
            </a:ln>
            <a:solidFill>
              <a:srgbClr val="3E3D8E"/>
            </a:solidFill>
            <a:effectLst/>
            <a:uLnTx/>
            <a:uFillTx/>
            <a:latin typeface="PT Sans" panose="020B0503020203020204" pitchFamily="34" charset="77"/>
            <a:ea typeface="+mj-ea"/>
            <a:cs typeface="Arial" panose="020B060402020202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E4DEB3-39C7-004A-A7B3-DD3A1D6A9A57}" name="Table2" displayName="Table2" ref="B3:O4" insertRow="1" totalsRowShown="0" headerRowDxfId="65" dataDxfId="64" headerRowBorderDxfId="62" tableBorderDxfId="63" totalsRowBorderDxfId="61">
  <autoFilter ref="B3:O4" xr:uid="{E33A3811-2515-5B48-BE51-90E43C553FE3}"/>
  <tableColumns count="14">
    <tableColumn id="1" xr3:uid="{90C35C48-245B-C146-845F-7A12FDD0BBD4}" name="№" dataDxfId="60" dataCellStyle="Normal 2 2 3 2"/>
    <tableColumn id="16" xr3:uid="{77559B22-56E4-A14A-B136-64149CE47BE6}" name="Бизнес-процесс / _x000a_Цель обработки ПД" dataDxfId="59" dataCellStyle="Normal 2 2 3 2"/>
    <tableColumn id="4" xr3:uid="{D4C9457D-72F1-5140-A477-274340106F78}" name="Субъекты ПД" dataDxfId="58"/>
    <tableColumn id="5" xr3:uid="{CEE355CE-CBED-8F44-92B5-2A6482F626B8}" name="Подцели обработки ПД" dataDxfId="57"/>
    <tableColumn id="6" xr3:uid="{D8A944E8-C2BA-8E42-8BC7-3B836B1A7B65}" name="Перечень ПД" dataDxfId="56"/>
    <tableColumn id="12" xr3:uid="{B2CA6309-2798-3744-A806-29DBB83F177A}" name="Категории ПД" dataDxfId="55"/>
    <tableColumn id="13" xr3:uid="{7A1ECCC9-6292-804E-9A48-310E35983287}" name="Основание обработки ПД" dataDxfId="54"/>
    <tableColumn id="7" xr3:uid="{F487FB3A-783E-7D4E-BE48-2C5081F1A012}" name="Источник получения ПД" dataDxfId="53"/>
    <tableColumn id="9" xr3:uid="{6D3231F3-DCFD-2E48-A48D-021F4C1C8BFF}" name="Материальные носители ПД" dataDxfId="52"/>
    <tableColumn id="11" xr3:uid="{DED5F06F-13B1-264B-90EB-2C567FFEF489}" name="Способ обработки" dataDxfId="51"/>
    <tableColumn id="15" xr3:uid="{BF62A273-3D29-2B4F-B19D-7C596430E3B7}" name="Помещения для хранения носителей ПД / компоненты ИСПД" dataDxfId="50"/>
    <tableColumn id="14" xr3:uid="{2896C998-1967-454E-9573-736E059CC70B}" name="Должности работников, обрабатывающих ПД" dataDxfId="49" dataCellStyle="Normal 2 2 3 2"/>
    <tableColumn id="10" xr3:uid="{068E90CE-23E8-6744-8875-B0B28DE2B8A4}" name="Срок обработки ПД " dataDxfId="48" dataCellStyle="Normal 2 2 3 2"/>
    <tableColumn id="30" xr3:uid="{79EE9B0B-A996-4121-8B24-08CCC8E3E7BD}" name="Порядок уничтожения ПД" dataDxfId="47" dataCellStyle="Normal 2 2 3 2"/>
  </tableColumns>
  <tableStyleInfo name="COMPLY.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E1F90A-2C17-4E0C-95ED-1BF164AB8274}" name="Table1655671113" displayName="Table1655671113" ref="B3:M4" insertRow="1" totalsRowShown="0" headerRowDxfId="35" headerRowBorderDxfId="33" tableBorderDxfId="34" totalsRowBorderDxfId="32">
  <autoFilter ref="B3:M4" xr:uid="{75E1F90A-2C17-4E0C-95ED-1BF164AB8274}"/>
  <tableColumns count="12">
    <tableColumn id="1" xr3:uid="{0025DD7C-DAA4-4FEB-9AFA-B86B3BA4AB1A}" name="№" dataDxfId="31"/>
    <tableColumn id="2" xr3:uid="{681314F6-89D3-41DA-8D1F-726C5ECF7DCE}" name="Наименование компонента" dataDxfId="30"/>
    <tableColumn id="8" xr3:uid="{4D8E95BF-6FA0-42C9-AD17-AE4E7FA7460F}" name="Назначение компонента" dataDxfId="29"/>
    <tableColumn id="3" xr3:uid="{D334899F-6589-4D32-B0DD-01302FCF735F}" name="Субъекты ПД" dataDxfId="28" dataCellStyle="Normal 2 2 4 5 2 2"/>
    <tableColumn id="4" xr3:uid="{423C7760-8305-4FC1-8898-AB885AF488AC}" name="Категории обрабатываемых ПД" dataDxfId="27" dataCellStyle="Normal 2 2 3 2 4 2 3"/>
    <tableColumn id="14" xr3:uid="{7ADBD12B-55E3-4290-AEA9-6CAA2B841416}" name="Осуществляется ли сбор ПД?" dataDxfId="26" dataCellStyle="Normal 2 2 4 5 2 2"/>
    <tableColumn id="12" xr3:uid="{05749837-93AA-44EE-B41A-2C87F8139207}" name="Создание учетных записей " dataDxfId="25" dataCellStyle="Normal 2 2 4 5 2 2"/>
    <tableColumn id="13" xr3:uid="{61E5FA94-B2F3-4A83-B171-FA2084FC73CF}" name="Тип (внутренняя / внешняя)" dataDxfId="24" dataCellStyle="Normal 2 2 4 5 2 2"/>
    <tableColumn id="6" xr3:uid="{4C45682E-84B4-47B6-BA8A-FA44B07E4E93}" name="Владелец системы (администратор)" dataDxfId="23" dataCellStyle="Normal 2 2 4 5 2 2"/>
    <tableColumn id="9" xr3:uid="{88039F82-A636-4401-B2DA-2A6B5CBEDF9A}" name="Доступ третьих лиц" dataDxfId="22" dataCellStyle="Normal 2 2 4 5 2 2"/>
    <tableColumn id="7" xr3:uid="{B60A4AFA-33E7-4ABF-8EC1-EDD479FCEC8C}" name="Локализована на территории РФ?" dataDxfId="21" dataCellStyle="Normal 2 2 4 5 2 2"/>
    <tableColumn id="5" xr3:uid="{3D51F985-CEE9-478B-A5CB-696F5662D9AE}" name="Расположение баз данных" dataDxfId="20"/>
  </tableColumns>
  <tableStyleInfo name="COMPLY.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9FC3453-4589-4BDD-A502-48076290E42A}" name="Table41014" displayName="Table41014" ref="B3:M4" insertRow="1" totalsRowShown="0" headerRowDxfId="16" dataDxfId="15" headerRowBorderDxfId="13" tableBorderDxfId="14" totalsRowBorderDxfId="12" dataCellStyle="Normal 2 2">
  <autoFilter ref="B3:M4" xr:uid="{C9FC3453-4589-4BDD-A502-48076290E42A}"/>
  <tableColumns count="12">
    <tableColumn id="1" xr3:uid="{916AAD8B-B32D-4BAA-A96F-E5288B63F2CF}" name="№" dataDxfId="11" dataCellStyle="Normal 2 2 6 3"/>
    <tableColumn id="2" xr3:uid="{AB1DB941-9E55-4CFF-8A69-44C74130321A}" name="Бизнес-процесс" dataDxfId="10" dataCellStyle="Normal 2 2 6 3"/>
    <tableColumn id="3" xr3:uid="{76B3816F-EBC6-4392-8CA1-37C6FC792FF6}" name="Третьи лица" dataDxfId="9" dataCellStyle="Normal 2 2"/>
    <tableColumn id="4" xr3:uid="{1DC2BDF9-AA7B-458F-B56F-C8AFA465BB65}" name="Цель обмена" dataDxfId="8" dataCellStyle="Normal 2 2"/>
    <tableColumn id="5" xr3:uid="{6E6E6E80-22A9-41CA-BDA7-A5D6A9037997}" name="Субъекты ПД" dataDxfId="7" dataCellStyle="Normal 2 2"/>
    <tableColumn id="6" xr3:uid="{F94A759B-FEB8-4265-9C15-837AB080AEEB}" name="Категории _x000a_обрабатываемых ПД" dataDxfId="6" dataCellStyle="Normal 2 2"/>
    <tableColumn id="7" xr3:uid="{16C0BB50-8A2D-4571-8523-396F01D48E9D}" name="Тип операций с ПД" dataDxfId="5" dataCellStyle="Normal 2 2"/>
    <tableColumn id="8" xr3:uid="{20584ED9-60CD-404D-AB3F-6510A51C5820}" name="Статус Компании" dataDxfId="4" dataCellStyle="Normal 2 2"/>
    <tableColumn id="9" xr3:uid="{7FE61314-E882-46D0-8E0E-92681902FF1C}" name="Статус _x000a_третьих лиц" dataDxfId="3" dataCellStyle="Normal 2 2"/>
    <tableColumn id="14" xr3:uid="{29689DD9-0F29-45A5-9BAA-F9A7EBB4DF9F}" name="Доступ в ИСПД" dataDxfId="2"/>
    <tableColumn id="11" xr3:uid="{0334DFAD-D5CA-44AA-A743-571F01A10440}" name="Основание получения или передачи" dataDxfId="1" dataCellStyle="Normal 2 2"/>
    <tableColumn id="12" xr3:uid="{B4D45263-3A03-4C0A-BEB5-200891111C98}" name="Страны местонахождения третьих лиц" dataDxfId="0" dataCellStyle="Normal 2 2"/>
  </tableColumns>
  <tableStyleInfo name="COMPLY.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7EF2B-ACC9-F447-93B2-D08F37F1AE0F}">
  <sheetPr codeName="Sheet5"/>
  <dimension ref="B1:V30"/>
  <sheetViews>
    <sheetView showGridLines="0" showRowColHeaders="0" tabSelected="1" zoomScaleNormal="100" zoomScaleSheetLayoutView="120" workbookViewId="0">
      <pane xSplit="3" ySplit="3" topLeftCell="D4" activePane="bottomRight" state="frozen"/>
      <selection pane="bottomRight" activeCell="E7" sqref="E7"/>
      <selection pane="bottomLeft" activeCell="E15" sqref="E15"/>
      <selection pane="topRight" activeCell="E15" sqref="E1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85546875" defaultRowHeight="15"/>
  <cols>
    <col min="1" max="1" width="6.7109375" style="2" customWidth="1"/>
    <col min="2" max="2" width="5.7109375" style="2" customWidth="1"/>
    <col min="3" max="3" width="22.85546875" style="4" customWidth="1"/>
    <col min="4" max="4" width="21.28515625" style="2" customWidth="1"/>
    <col min="5" max="5" width="23.7109375" style="2" customWidth="1"/>
    <col min="6" max="6" width="23.28515625" style="2" customWidth="1"/>
    <col min="7" max="7" width="24.85546875" style="2" customWidth="1"/>
    <col min="8" max="8" width="29" style="2" customWidth="1"/>
    <col min="9" max="9" width="22.42578125" style="2" customWidth="1"/>
    <col min="10" max="10" width="26.28515625" style="2" customWidth="1"/>
    <col min="11" max="11" width="21.28515625" style="2" customWidth="1"/>
    <col min="12" max="12" width="23.42578125" style="2" customWidth="1"/>
    <col min="13" max="13" width="23" style="2" customWidth="1"/>
    <col min="14" max="14" width="20.42578125" style="2" customWidth="1"/>
    <col min="15" max="15" width="22.7109375" style="2" customWidth="1"/>
    <col min="16" max="16" width="23" style="2" customWidth="1"/>
    <col min="17" max="17" width="21" style="2" customWidth="1"/>
    <col min="18" max="18" width="23.42578125" style="2" customWidth="1"/>
    <col min="19" max="19" width="19.42578125" style="2" customWidth="1"/>
    <col min="20" max="20" width="26.7109375" customWidth="1"/>
    <col min="21" max="21" width="19.42578125" style="2" customWidth="1"/>
    <col min="22" max="16384" width="8.85546875" style="2"/>
  </cols>
  <sheetData>
    <row r="1" spans="2:20" ht="20.25" customHeight="1"/>
    <row r="2" spans="2:20" s="1" customFormat="1" ht="50.1" customHeight="1">
      <c r="B2" s="3" t="s">
        <v>0</v>
      </c>
      <c r="C2" s="5"/>
      <c r="I2" s="6"/>
      <c r="S2" s="52"/>
    </row>
    <row r="3" spans="2:20" s="7" customFormat="1" ht="60" customHeight="1">
      <c r="B3" s="51" t="s">
        <v>1</v>
      </c>
      <c r="C3" s="51" t="s">
        <v>2</v>
      </c>
      <c r="D3" s="51" t="s">
        <v>3</v>
      </c>
      <c r="E3" s="51" t="s">
        <v>4</v>
      </c>
      <c r="F3" s="51" t="s">
        <v>5</v>
      </c>
      <c r="G3" s="51" t="s">
        <v>6</v>
      </c>
      <c r="H3" s="51" t="s">
        <v>7</v>
      </c>
      <c r="I3" s="51" t="s">
        <v>8</v>
      </c>
      <c r="J3" s="51" t="s">
        <v>9</v>
      </c>
      <c r="K3" s="51" t="s">
        <v>10</v>
      </c>
      <c r="L3" s="51" t="s">
        <v>11</v>
      </c>
      <c r="M3" s="51" t="s">
        <v>12</v>
      </c>
      <c r="N3" s="51" t="s">
        <v>13</v>
      </c>
      <c r="O3" s="51" t="s">
        <v>14</v>
      </c>
    </row>
    <row r="4" spans="2:20" ht="99.75" customHeight="1">
      <c r="B4" s="85"/>
      <c r="C4" s="85"/>
      <c r="D4" s="53"/>
      <c r="E4" s="53"/>
      <c r="F4" s="54"/>
      <c r="G4" s="53"/>
      <c r="H4" s="53"/>
      <c r="I4" s="53"/>
      <c r="J4" s="53"/>
      <c r="K4" s="53"/>
      <c r="L4" s="53"/>
      <c r="M4" s="53"/>
      <c r="N4" s="53"/>
      <c r="O4" s="53"/>
      <c r="T4" s="2"/>
    </row>
    <row r="5" spans="2:20" ht="99.75" customHeight="1">
      <c r="B5" s="87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9"/>
      <c r="T5" s="2"/>
    </row>
    <row r="6" spans="2:20" ht="99.75" customHeight="1">
      <c r="B6" s="85"/>
      <c r="C6" s="85"/>
      <c r="D6" s="85"/>
      <c r="E6" s="85"/>
      <c r="F6" s="86"/>
      <c r="G6" s="85"/>
      <c r="H6" s="85"/>
      <c r="I6" s="85"/>
      <c r="J6" s="85"/>
      <c r="K6" s="85"/>
      <c r="L6" s="85"/>
      <c r="M6" s="85"/>
      <c r="N6" s="85"/>
      <c r="O6" s="97"/>
      <c r="T6" s="2"/>
    </row>
    <row r="7" spans="2:20" ht="131.25" customHeight="1">
      <c r="T7" s="2"/>
    </row>
    <row r="8" spans="2:20" ht="230.25" customHeight="1">
      <c r="T8" s="2"/>
    </row>
    <row r="9" spans="2:20" ht="260.25" customHeight="1">
      <c r="T9" s="2"/>
    </row>
    <row r="10" spans="2:20" ht="163.5" customHeight="1">
      <c r="T10" s="2"/>
    </row>
    <row r="11" spans="2:20" ht="211.5" customHeight="1">
      <c r="T11" s="2"/>
    </row>
    <row r="12" spans="2:20" ht="353.25" customHeight="1">
      <c r="T12" s="2"/>
    </row>
    <row r="13" spans="2:20" ht="101.25" customHeight="1">
      <c r="T13" s="2"/>
    </row>
    <row r="14" spans="2:20" ht="153.75" customHeight="1"/>
    <row r="15" spans="2:20" ht="90.75" customHeight="1"/>
    <row r="16" spans="2:20" ht="408.75" customHeight="1"/>
    <row r="17" spans="22:22" ht="225.75" customHeight="1"/>
    <row r="18" spans="22:22" ht="200.25" customHeight="1"/>
    <row r="19" spans="22:22" ht="367.5" customHeight="1"/>
    <row r="20" spans="22:22" ht="117.75" customHeight="1"/>
    <row r="21" spans="22:22" ht="108.75" customHeight="1"/>
    <row r="22" spans="22:22" ht="248.25" customHeight="1"/>
    <row r="23" spans="22:22" ht="89.25" customHeight="1"/>
    <row r="24" spans="22:22" ht="27.75" customHeight="1"/>
    <row r="25" spans="22:22" ht="33.75" customHeight="1"/>
    <row r="26" spans="22:22" ht="120" customHeight="1"/>
    <row r="27" spans="22:22" ht="200.1" customHeight="1"/>
    <row r="28" spans="22:22" ht="99.95" customHeight="1"/>
    <row r="29" spans="22:22" ht="293.25" customHeight="1"/>
    <row r="30" spans="22:22" ht="100.5" customHeight="1">
      <c r="V30"/>
    </row>
  </sheetData>
  <pageMargins left="0.7" right="0.7" top="0.75" bottom="0.75" header="0.3" footer="0.3"/>
  <pageSetup paperSize="9" scale="14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14ED2-CAC7-48C7-8D04-53AFE3E25689}">
  <sheetPr codeName="Sheet10">
    <tabColor theme="5"/>
  </sheetPr>
  <dimension ref="B2:P13"/>
  <sheetViews>
    <sheetView showGridLines="0" zoomScale="120" zoomScaleNormal="120" workbookViewId="0">
      <selection activeCell="G3" sqref="G3"/>
    </sheetView>
  </sheetViews>
  <sheetFormatPr defaultColWidth="9.140625" defaultRowHeight="15.95"/>
  <cols>
    <col min="1" max="1" width="9.140625" style="8"/>
    <col min="2" max="2" width="37.42578125" style="8" customWidth="1"/>
    <col min="3" max="4" width="16.28515625" style="8" customWidth="1"/>
    <col min="5" max="5" width="19.140625" style="8" bestFit="1" customWidth="1"/>
    <col min="6" max="6" width="17.7109375" style="8" bestFit="1" customWidth="1"/>
    <col min="7" max="13" width="10.85546875" style="8" bestFit="1" customWidth="1"/>
    <col min="14" max="15" width="12" style="8" bestFit="1" customWidth="1"/>
    <col min="16" max="16" width="12" style="8" customWidth="1"/>
    <col min="17" max="17" width="12.42578125" style="8" bestFit="1" customWidth="1"/>
    <col min="18" max="19" width="10.28515625" style="8" customWidth="1"/>
    <col min="20" max="16384" width="9.140625" style="8"/>
  </cols>
  <sheetData>
    <row r="2" spans="2:16" ht="21.95" thickBot="1">
      <c r="B2" s="98" t="s">
        <v>15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100"/>
    </row>
    <row r="3" spans="2:16" ht="38.25" customHeight="1" thickBot="1">
      <c r="B3" s="9" t="s">
        <v>16</v>
      </c>
      <c r="C3" s="10" t="s">
        <v>17</v>
      </c>
      <c r="D3" s="11" t="s">
        <v>18</v>
      </c>
      <c r="E3" s="12" t="s">
        <v>19</v>
      </c>
      <c r="F3" s="13" t="s">
        <v>20</v>
      </c>
      <c r="G3" s="13" t="s">
        <v>21</v>
      </c>
      <c r="H3" s="13" t="s">
        <v>22</v>
      </c>
      <c r="I3" s="13" t="s">
        <v>23</v>
      </c>
      <c r="J3" s="13" t="s">
        <v>24</v>
      </c>
      <c r="K3" s="13" t="s">
        <v>25</v>
      </c>
      <c r="L3" s="13" t="s">
        <v>26</v>
      </c>
      <c r="M3" s="13" t="s">
        <v>27</v>
      </c>
      <c r="N3" s="13" t="s">
        <v>28</v>
      </c>
      <c r="O3" s="13" t="s">
        <v>29</v>
      </c>
      <c r="P3" s="14" t="s">
        <v>30</v>
      </c>
    </row>
    <row r="4" spans="2:16">
      <c r="B4" s="15" t="s">
        <v>31</v>
      </c>
      <c r="C4" s="16" t="e">
        <f>#REF!</f>
        <v>#REF!</v>
      </c>
      <c r="D4" s="17">
        <f>AVERAGE(E4:P4)</f>
        <v>1.8333333333333333</v>
      </c>
      <c r="E4" s="18">
        <v>2</v>
      </c>
      <c r="F4" s="19">
        <v>2</v>
      </c>
      <c r="G4" s="19">
        <v>2</v>
      </c>
      <c r="H4" s="19">
        <v>2</v>
      </c>
      <c r="I4" s="19">
        <v>1</v>
      </c>
      <c r="J4" s="19">
        <v>2</v>
      </c>
      <c r="K4" s="19"/>
      <c r="L4" s="19"/>
      <c r="M4" s="19"/>
      <c r="N4" s="19"/>
      <c r="O4" s="19"/>
      <c r="P4" s="20"/>
    </row>
    <row r="5" spans="2:16">
      <c r="B5" s="21" t="s">
        <v>32</v>
      </c>
      <c r="C5" s="22" t="e">
        <f>#REF!</f>
        <v>#REF!</v>
      </c>
      <c r="D5" s="17">
        <f t="shared" ref="D5:D11" si="0">AVERAGE(E5:P5)</f>
        <v>1.5</v>
      </c>
      <c r="E5" s="23">
        <v>2</v>
      </c>
      <c r="F5" s="24">
        <v>2</v>
      </c>
      <c r="G5" s="24">
        <v>2</v>
      </c>
      <c r="H5" s="24">
        <v>2</v>
      </c>
      <c r="I5" s="24">
        <v>1</v>
      </c>
      <c r="J5" s="24">
        <v>0</v>
      </c>
      <c r="K5" s="24"/>
      <c r="L5" s="24"/>
      <c r="M5" s="24"/>
      <c r="N5" s="24"/>
      <c r="O5" s="24"/>
      <c r="P5" s="25"/>
    </row>
    <row r="6" spans="2:16">
      <c r="B6" s="21" t="s">
        <v>33</v>
      </c>
      <c r="C6" s="22" t="e">
        <f>#REF!</f>
        <v>#REF!</v>
      </c>
      <c r="D6" s="17">
        <f t="shared" si="0"/>
        <v>1.5</v>
      </c>
      <c r="E6" s="23">
        <v>2</v>
      </c>
      <c r="F6" s="24">
        <v>2</v>
      </c>
      <c r="G6" s="24">
        <v>2</v>
      </c>
      <c r="H6" s="24">
        <v>2</v>
      </c>
      <c r="I6" s="24">
        <v>1</v>
      </c>
      <c r="J6" s="24">
        <v>0</v>
      </c>
      <c r="K6" s="24"/>
      <c r="L6" s="24"/>
      <c r="M6" s="24"/>
      <c r="N6" s="24"/>
      <c r="O6" s="24"/>
      <c r="P6" s="25"/>
    </row>
    <row r="7" spans="2:16">
      <c r="B7" s="21" t="s">
        <v>34</v>
      </c>
      <c r="C7" s="22" t="e">
        <f>#REF!</f>
        <v>#REF!</v>
      </c>
      <c r="D7" s="17">
        <f t="shared" si="0"/>
        <v>1.6666666666666667</v>
      </c>
      <c r="E7" s="23">
        <v>2</v>
      </c>
      <c r="F7" s="24">
        <v>2</v>
      </c>
      <c r="G7" s="24">
        <v>2</v>
      </c>
      <c r="H7" s="24">
        <v>2</v>
      </c>
      <c r="I7" s="24">
        <v>1</v>
      </c>
      <c r="J7" s="24">
        <v>1</v>
      </c>
      <c r="K7" s="24"/>
      <c r="L7" s="24"/>
      <c r="M7" s="24"/>
      <c r="N7" s="24"/>
      <c r="O7" s="24"/>
      <c r="P7" s="25"/>
    </row>
    <row r="8" spans="2:16">
      <c r="B8" s="21" t="s">
        <v>35</v>
      </c>
      <c r="C8" s="22" t="e">
        <f>#REF!</f>
        <v>#REF!</v>
      </c>
      <c r="D8" s="17">
        <f t="shared" si="0"/>
        <v>1.5714285714285714</v>
      </c>
      <c r="E8" s="23">
        <v>2</v>
      </c>
      <c r="F8" s="24">
        <v>2</v>
      </c>
      <c r="G8" s="24">
        <v>2</v>
      </c>
      <c r="H8" s="24">
        <v>2</v>
      </c>
      <c r="I8" s="24">
        <v>1</v>
      </c>
      <c r="J8" s="24">
        <v>1</v>
      </c>
      <c r="K8" s="24"/>
      <c r="L8" s="24"/>
      <c r="M8" s="24">
        <v>1</v>
      </c>
      <c r="N8" s="24"/>
      <c r="O8" s="24"/>
      <c r="P8" s="25"/>
    </row>
    <row r="9" spans="2:16">
      <c r="B9" s="21" t="s">
        <v>36</v>
      </c>
      <c r="C9" s="22" t="e">
        <f>#REF!</f>
        <v>#REF!</v>
      </c>
      <c r="D9" s="17">
        <f t="shared" si="0"/>
        <v>1.7142857142857142</v>
      </c>
      <c r="E9" s="23">
        <v>2</v>
      </c>
      <c r="F9" s="24">
        <v>2</v>
      </c>
      <c r="G9" s="24">
        <v>2</v>
      </c>
      <c r="H9" s="24">
        <v>2</v>
      </c>
      <c r="I9" s="24">
        <v>1</v>
      </c>
      <c r="J9" s="24">
        <v>2</v>
      </c>
      <c r="K9" s="24"/>
      <c r="L9" s="24"/>
      <c r="M9" s="24"/>
      <c r="N9" s="24"/>
      <c r="O9" s="24">
        <v>1</v>
      </c>
      <c r="P9" s="25"/>
    </row>
    <row r="10" spans="2:16">
      <c r="B10" s="21" t="s">
        <v>37</v>
      </c>
      <c r="C10" s="22" t="e">
        <f>#REF!</f>
        <v>#REF!</v>
      </c>
      <c r="D10" s="17">
        <f t="shared" si="0"/>
        <v>1.5</v>
      </c>
      <c r="E10" s="23">
        <v>2</v>
      </c>
      <c r="F10" s="24" t="s">
        <v>38</v>
      </c>
      <c r="G10" s="24">
        <v>0</v>
      </c>
      <c r="H10" s="24">
        <v>2</v>
      </c>
      <c r="I10" s="24">
        <v>2</v>
      </c>
      <c r="J10" s="24" t="s">
        <v>38</v>
      </c>
      <c r="K10" s="24" t="s">
        <v>38</v>
      </c>
      <c r="L10" s="24"/>
      <c r="M10" s="24" t="s">
        <v>38</v>
      </c>
      <c r="N10" s="24"/>
      <c r="O10" s="24"/>
      <c r="P10" s="25"/>
    </row>
    <row r="11" spans="2:16">
      <c r="B11" s="21" t="s">
        <v>39</v>
      </c>
      <c r="C11" s="22" t="e">
        <f>#REF!</f>
        <v>#REF!</v>
      </c>
      <c r="D11" s="17">
        <f t="shared" si="0"/>
        <v>1.3333333333333333</v>
      </c>
      <c r="E11" s="26" t="s">
        <v>38</v>
      </c>
      <c r="F11" s="27">
        <v>0</v>
      </c>
      <c r="G11" s="27" t="s">
        <v>38</v>
      </c>
      <c r="H11" s="27">
        <v>2</v>
      </c>
      <c r="I11" s="27">
        <v>2</v>
      </c>
      <c r="J11" s="27" t="s">
        <v>38</v>
      </c>
      <c r="K11" s="27"/>
      <c r="L11" s="27"/>
      <c r="M11" s="27" t="s">
        <v>38</v>
      </c>
      <c r="N11" s="27"/>
      <c r="O11" s="27"/>
      <c r="P11" s="28"/>
    </row>
    <row r="12" spans="2:16">
      <c r="B12" s="29"/>
      <c r="C12" s="30"/>
      <c r="D12" s="31"/>
      <c r="E12" s="31" t="e">
        <f>IF(OR(E10="N/A",E11="N/A"), $C$4*E4+$C$5*E5+$C$6*E6+$C$7*E7+$C$8*E8+$C$9*E9+SUM(E10:E11), $C$4*E4+$C$5*E5+$C$6*E6+$C$7*E7+$C$8*E8+$C$9*E9+$C$10*E10+$C$11*E11)</f>
        <v>#REF!</v>
      </c>
      <c r="F12" s="31" t="e">
        <f t="shared" ref="F12:P12" si="1">IF(OR(F10="N/A",F11="N/A"), $C$4*F4+$C$5*F5+$C$6*F6+$C$7*F7+$C$8*F8+$C$9*F9+SUM(F10:F11), $C$4*F4+$C$5*F5+$C$6*F6+$C$7*F7+$C$8*F8+$C$9*F9+$C$10*F10+$C$11*F11)</f>
        <v>#REF!</v>
      </c>
      <c r="G12" s="31" t="e">
        <f t="shared" si="1"/>
        <v>#REF!</v>
      </c>
      <c r="H12" s="31" t="e">
        <f t="shared" si="1"/>
        <v>#REF!</v>
      </c>
      <c r="I12" s="31" t="e">
        <f t="shared" si="1"/>
        <v>#REF!</v>
      </c>
      <c r="J12" s="31" t="e">
        <f t="shared" si="1"/>
        <v>#REF!</v>
      </c>
      <c r="K12" s="31" t="e">
        <f t="shared" si="1"/>
        <v>#REF!</v>
      </c>
      <c r="L12" s="31" t="e">
        <f t="shared" si="1"/>
        <v>#REF!</v>
      </c>
      <c r="M12" s="31" t="e">
        <f t="shared" si="1"/>
        <v>#REF!</v>
      </c>
      <c r="N12" s="31" t="e">
        <f t="shared" si="1"/>
        <v>#REF!</v>
      </c>
      <c r="O12" s="31" t="e">
        <f t="shared" si="1"/>
        <v>#REF!</v>
      </c>
      <c r="P12" s="31" t="e">
        <f t="shared" si="1"/>
        <v>#REF!</v>
      </c>
    </row>
    <row r="13" spans="2:16" ht="17.100000000000001" thickBot="1">
      <c r="B13" s="32"/>
      <c r="C13" s="33"/>
      <c r="D13" s="34" t="e">
        <f>AVERAGE(E13:P13)</f>
        <v>#REF!</v>
      </c>
      <c r="E13" s="34" t="e">
        <f>IF(AND(E10="N/A",E11="N/A"),E12/#REF!,IF(E10="N/A",E12/#REF!,IF(E11="N/A",E12/#REF!,E12/#REF!)))</f>
        <v>#REF!</v>
      </c>
      <c r="F13" s="35" t="e">
        <f>IF(AND(F10="N/A",F11="N/A"),F12/#REF!,IF(F10="N/A",F12/#REF!,IF(F11="N/A",F12/#REF!,F12/#REF!)))</f>
        <v>#REF!</v>
      </c>
      <c r="G13" s="35" t="e">
        <f>IF(AND(G10="N/A",G11="N/A"),G12/#REF!,IF(G10="N/A",G12/#REF!,IF(G11="N/A",G12/#REF!,G12/#REF!)))</f>
        <v>#REF!</v>
      </c>
      <c r="H13" s="35" t="e">
        <f>IF(AND(H10="N/A",H11="N/A"),H12/#REF!,IF(H10="N/A",H12/#REF!,IF(H11="N/A",H12/#REF!,H12/#REF!)))</f>
        <v>#REF!</v>
      </c>
      <c r="I13" s="35" t="e">
        <f>IF(AND(I10="N/A",I11="N/A"),I12/#REF!,IF(I10="N/A",I12/#REF!,IF(I11="N/A",I12/#REF!,I12/#REF!)))</f>
        <v>#REF!</v>
      </c>
      <c r="J13" s="35" t="e">
        <f>IF(AND(J10="N/A",J11="N/A"),J12/#REF!,IF(J10="N/A",J12/#REF!,IF(J11="N/A",J12/#REF!,J12/#REF!)))</f>
        <v>#REF!</v>
      </c>
      <c r="K13" s="35" t="e">
        <f>IF(AND(K10="N/A",K11="N/A"),K12/#REF!,IF(K10="N/A",K12/#REF!,IF(K11="N/A",K12/#REF!,K12/#REF!)))</f>
        <v>#REF!</v>
      </c>
      <c r="L13" s="35" t="e">
        <f>IF(AND(L10="N/A",L11="N/A"),L12/#REF!,IF(L10="N/A",L12/#REF!,IF(L11="N/A",L12/#REF!,L12/#REF!)))</f>
        <v>#REF!</v>
      </c>
      <c r="M13" s="35" t="e">
        <f>IF(AND(M10="N/A",M11="N/A"),M12/#REF!,IF(M10="N/A",M12/#REF!,IF(M11="N/A",M12/#REF!,M12/#REF!)))</f>
        <v>#REF!</v>
      </c>
      <c r="N13" s="35" t="e">
        <f>IF(AND(N10="N/A",N11="N/A"),N12/#REF!,IF(N10="N/A",N12/#REF!,IF(N11="N/A",N12/#REF!,N12/#REF!)))</f>
        <v>#REF!</v>
      </c>
      <c r="O13" s="35" t="e">
        <f>IF(AND(O10="N/A",O11="N/A"),O12/#REF!,IF(O10="N/A",O12/#REF!,IF(O11="N/A",O12/#REF!,O12/#REF!)))</f>
        <v>#REF!</v>
      </c>
      <c r="P13" s="36" t="e">
        <f>IF(AND(P10="N/A",P11="N/A"),P12/#REF!,IF(P10="N/A",P12/#REF!,IF(P11="N/A",P12/#REF!,P12/#REF!)))</f>
        <v>#REF!</v>
      </c>
    </row>
  </sheetData>
  <mergeCells count="1">
    <mergeCell ref="B2:P2"/>
  </mergeCells>
  <conditionalFormatting sqref="B12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3:P1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:P11">
    <cfRule type="containsBlanks" dxfId="46" priority="2">
      <formula>LEN(TRIM(E4))=0</formula>
    </cfRule>
    <cfRule type="cellIs" dxfId="45" priority="4" operator="equal">
      <formula>2</formula>
    </cfRule>
    <cfRule type="cellIs" dxfId="44" priority="5" operator="equal">
      <formula>1</formula>
    </cfRule>
    <cfRule type="cellIs" dxfId="43" priority="6" operator="equal">
      <formula>0</formula>
    </cfRule>
  </conditionalFormatting>
  <conditionalFormatting sqref="E10:P11">
    <cfRule type="containsText" dxfId="42" priority="3" operator="containsText" text="N/A">
      <formula>NOT(ISERROR(SEARCH("N/A",E10)))</formula>
    </cfRule>
  </conditionalFormatting>
  <dataValidations count="1">
    <dataValidation type="list" allowBlank="1" showInputMessage="1" showErrorMessage="1" sqref="E4:P11" xr:uid="{A0F17C0E-99C8-4495-A20A-3B71ABBC6A7C}">
      <formula1>#REF!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080C6-2198-43B3-9D9F-D6867E71285C}">
  <sheetPr codeName="Sheet12"/>
  <dimension ref="A1:E15"/>
  <sheetViews>
    <sheetView showGridLines="0" workbookViewId="0">
      <selection activeCell="F3" sqref="F3"/>
    </sheetView>
  </sheetViews>
  <sheetFormatPr defaultColWidth="12.42578125" defaultRowHeight="12.6" customHeight="1"/>
  <cols>
    <col min="1" max="2" width="16.42578125" customWidth="1"/>
    <col min="3" max="3" width="60.7109375" customWidth="1"/>
    <col min="4" max="4" width="64.85546875" customWidth="1"/>
  </cols>
  <sheetData>
    <row r="1" spans="1:5" ht="12.6" customHeight="1">
      <c r="A1" s="101"/>
      <c r="B1" s="37"/>
      <c r="C1" s="102" t="s">
        <v>40</v>
      </c>
      <c r="D1" s="102"/>
    </row>
    <row r="2" spans="1:5" ht="19.5" customHeight="1" thickBot="1">
      <c r="A2" s="101"/>
      <c r="B2" s="37"/>
      <c r="C2" s="103"/>
      <c r="D2" s="103"/>
    </row>
    <row r="3" spans="1:5" ht="36" customHeight="1" thickBot="1">
      <c r="A3" s="101"/>
      <c r="B3" s="42"/>
      <c r="C3" s="38" t="s">
        <v>16</v>
      </c>
      <c r="D3" s="38" t="s">
        <v>41</v>
      </c>
      <c r="E3" s="45" t="e">
        <f>AVERAGE(E4:E15)</f>
        <v>#REF!</v>
      </c>
    </row>
    <row r="4" spans="1:5" ht="46.5" customHeight="1">
      <c r="A4" s="101"/>
      <c r="B4" s="49">
        <v>1</v>
      </c>
      <c r="C4" s="39" t="s">
        <v>42</v>
      </c>
      <c r="D4" s="46" t="s">
        <v>43</v>
      </c>
      <c r="E4" s="43" t="e">
        <f>IF(D4=#REF!,#REF!,IF(D4=#REF!,#REF!,#REF!))</f>
        <v>#REF!</v>
      </c>
    </row>
    <row r="5" spans="1:5" ht="46.5" customHeight="1">
      <c r="A5" s="101"/>
      <c r="B5" s="49">
        <v>2</v>
      </c>
      <c r="C5" s="40" t="s">
        <v>44</v>
      </c>
      <c r="D5" s="47" t="s">
        <v>45</v>
      </c>
      <c r="E5" s="43" t="e">
        <f>IF(D5=#REF!,#REF!,IF(D5=#REF!,#REF!,#REF!))</f>
        <v>#REF!</v>
      </c>
    </row>
    <row r="6" spans="1:5" ht="46.5" customHeight="1">
      <c r="A6" s="101"/>
      <c r="B6" s="49">
        <v>3</v>
      </c>
      <c r="C6" s="40" t="s">
        <v>46</v>
      </c>
      <c r="D6" s="47" t="s">
        <v>47</v>
      </c>
      <c r="E6" s="43" t="e">
        <f>IF(D6=#REF!,#REF!,IF(D6=#REF!,#REF!,#REF!))</f>
        <v>#REF!</v>
      </c>
    </row>
    <row r="7" spans="1:5" ht="46.5" customHeight="1">
      <c r="A7" s="101"/>
      <c r="B7" s="49">
        <v>4</v>
      </c>
      <c r="C7" s="40" t="s">
        <v>48</v>
      </c>
      <c r="D7" s="47" t="s">
        <v>49</v>
      </c>
      <c r="E7" s="43" t="e">
        <f>IF(D7=#REF!,#REF!,IF(D7=#REF!,#REF!,#REF!))</f>
        <v>#REF!</v>
      </c>
    </row>
    <row r="8" spans="1:5" ht="46.5" customHeight="1">
      <c r="A8" s="101"/>
      <c r="B8" s="49">
        <v>5</v>
      </c>
      <c r="C8" s="40" t="s">
        <v>50</v>
      </c>
      <c r="D8" s="47" t="s">
        <v>51</v>
      </c>
      <c r="E8" s="43" t="e">
        <f>IF(D8=#REF!,#REF!,IF(D8=#REF!,#REF!,#REF!))</f>
        <v>#REF!</v>
      </c>
    </row>
    <row r="9" spans="1:5" ht="46.5" customHeight="1">
      <c r="A9" s="101"/>
      <c r="B9" s="49">
        <v>6</v>
      </c>
      <c r="C9" s="40" t="s">
        <v>52</v>
      </c>
      <c r="D9" s="47" t="s">
        <v>53</v>
      </c>
      <c r="E9" s="43" t="e">
        <f>IF(D9=#REF!,#REF!,IF(D9=#REF!,#REF!,#REF!))</f>
        <v>#REF!</v>
      </c>
    </row>
    <row r="10" spans="1:5" ht="46.5" customHeight="1">
      <c r="A10" s="101"/>
      <c r="B10" s="49">
        <v>7</v>
      </c>
      <c r="C10" s="40" t="s">
        <v>54</v>
      </c>
      <c r="D10" s="47" t="s">
        <v>55</v>
      </c>
      <c r="E10" s="43" t="e">
        <f>IF(D10=#REF!,#REF!,IF(D10=#REF!,#REF!,#REF!))</f>
        <v>#REF!</v>
      </c>
    </row>
    <row r="11" spans="1:5" ht="46.5" customHeight="1">
      <c r="A11" s="101"/>
      <c r="B11" s="49">
        <v>8</v>
      </c>
      <c r="C11" s="40" t="s">
        <v>56</v>
      </c>
      <c r="D11" s="47" t="s">
        <v>57</v>
      </c>
      <c r="E11" s="43" t="e">
        <f>IF(D11=#REF!,#REF!,IF(D11=#REF!,#REF!,#REF!))</f>
        <v>#REF!</v>
      </c>
    </row>
    <row r="12" spans="1:5" ht="46.5" customHeight="1">
      <c r="A12" s="101"/>
      <c r="B12" s="49">
        <v>9</v>
      </c>
      <c r="C12" s="40" t="s">
        <v>58</v>
      </c>
      <c r="D12" s="47" t="s">
        <v>59</v>
      </c>
      <c r="E12" s="43" t="e">
        <f>IF(D12=#REF!,#REF!,IF(D12=#REF!,#REF!,#REF!))</f>
        <v>#REF!</v>
      </c>
    </row>
    <row r="13" spans="1:5" ht="46.5" customHeight="1">
      <c r="A13" s="101"/>
      <c r="B13" s="49">
        <v>10</v>
      </c>
      <c r="C13" s="40" t="s">
        <v>60</v>
      </c>
      <c r="D13" s="47" t="s">
        <v>61</v>
      </c>
      <c r="E13" s="43" t="e">
        <f>IF(D13=#REF!,#REF!,IF(D13=#REF!,#REF!,#REF!))</f>
        <v>#REF!</v>
      </c>
    </row>
    <row r="14" spans="1:5" ht="46.5" customHeight="1">
      <c r="B14" s="49">
        <v>11</v>
      </c>
      <c r="C14" s="40" t="s">
        <v>62</v>
      </c>
      <c r="D14" s="47" t="s">
        <v>63</v>
      </c>
      <c r="E14" s="43" t="e">
        <f>IF(D14=#REF!,#REF!,IF(D14=#REF!,#REF!,#REF!))</f>
        <v>#REF!</v>
      </c>
    </row>
    <row r="15" spans="1:5" ht="46.5" customHeight="1" thickBot="1">
      <c r="B15" s="50">
        <v>12</v>
      </c>
      <c r="C15" s="41" t="s">
        <v>64</v>
      </c>
      <c r="D15" s="48" t="s">
        <v>65</v>
      </c>
      <c r="E15" s="44" t="e">
        <f>IF(D15=#REF!,#REF!,IF(D15=#REF!,#REF!,#REF!))</f>
        <v>#REF!</v>
      </c>
    </row>
  </sheetData>
  <mergeCells count="2">
    <mergeCell ref="A1:A13"/>
    <mergeCell ref="C1:D2"/>
  </mergeCells>
  <conditionalFormatting sqref="E3">
    <cfRule type="cellIs" dxfId="41" priority="1" operator="between">
      <formula>0.25</formula>
      <formula>0.75</formula>
    </cfRule>
    <cfRule type="cellIs" dxfId="40" priority="2" operator="lessThan">
      <formula>0.25</formula>
    </cfRule>
    <cfRule type="cellIs" dxfId="39" priority="3" operator="greaterThan">
      <formula>0.75</formula>
    </cfRule>
  </conditionalFormatting>
  <conditionalFormatting sqref="E4:E15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D4:D15" xr:uid="{6F893D4B-8AAE-47C0-93E1-C972F6137AE1}">
      <formula1>#REF!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73F44-E2B6-42EC-898F-DEF024767303}">
  <dimension ref="A1:M97"/>
  <sheetViews>
    <sheetView showGridLines="0" showRowColHeaders="0" zoomScaleNormal="100" workbookViewId="0">
      <pane xSplit="3" ySplit="3" topLeftCell="D4" activePane="bottomRight" state="frozen"/>
      <selection pane="bottomRight" activeCell="O6" sqref="O6"/>
      <selection pane="bottomLeft" activeCell="A4" sqref="A4"/>
      <selection pane="topRight" activeCell="D1" sqref="D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9.140625" defaultRowHeight="12.75" customHeight="1"/>
  <cols>
    <col min="1" max="1" width="6.7109375" style="2" customWidth="1"/>
    <col min="2" max="2" width="5.7109375" style="2" customWidth="1"/>
    <col min="3" max="3" width="22.85546875" style="2" customWidth="1"/>
    <col min="4" max="4" width="24.140625" style="2" customWidth="1"/>
    <col min="5" max="5" width="25.85546875" style="2" customWidth="1"/>
    <col min="6" max="6" width="35" style="2" customWidth="1"/>
    <col min="7" max="7" width="25.28515625" style="2" customWidth="1"/>
    <col min="8" max="8" width="24.42578125" style="2" customWidth="1"/>
    <col min="9" max="9" width="29.42578125" style="2" customWidth="1"/>
    <col min="10" max="10" width="33.7109375" style="2" customWidth="1"/>
    <col min="11" max="11" width="21.85546875" style="2" customWidth="1"/>
    <col min="12" max="12" width="31.7109375" style="2" customWidth="1"/>
    <col min="13" max="13" width="30" style="2" customWidth="1"/>
    <col min="14" max="14" width="15.7109375" style="2" customWidth="1"/>
    <col min="15" max="16384" width="9.140625" style="2"/>
  </cols>
  <sheetData>
    <row r="1" spans="1:13" ht="20.25" customHeight="1">
      <c r="A1" s="84"/>
      <c r="B1" s="55"/>
    </row>
    <row r="2" spans="1:13" s="1" customFormat="1" ht="50.1" customHeight="1">
      <c r="A2" s="56"/>
      <c r="B2" s="3" t="s">
        <v>66</v>
      </c>
      <c r="C2" s="3"/>
      <c r="D2" s="3"/>
      <c r="E2" s="3"/>
      <c r="F2" s="3"/>
      <c r="G2" s="57"/>
      <c r="H2" s="58"/>
      <c r="M2" s="59"/>
    </row>
    <row r="3" spans="1:13" s="64" customFormat="1" ht="60" customHeight="1">
      <c r="A3" s="60"/>
      <c r="B3" s="61" t="s">
        <v>1</v>
      </c>
      <c r="C3" s="51" t="s">
        <v>67</v>
      </c>
      <c r="D3" s="62" t="s">
        <v>68</v>
      </c>
      <c r="E3" s="63" t="s">
        <v>3</v>
      </c>
      <c r="F3" s="63" t="s">
        <v>69</v>
      </c>
      <c r="G3" s="63" t="s">
        <v>70</v>
      </c>
      <c r="H3" s="63" t="s">
        <v>71</v>
      </c>
      <c r="I3" s="63" t="s">
        <v>72</v>
      </c>
      <c r="J3" s="63" t="s">
        <v>73</v>
      </c>
      <c r="K3" s="63" t="s">
        <v>74</v>
      </c>
      <c r="L3" s="63" t="s">
        <v>75</v>
      </c>
      <c r="M3" s="63" t="s">
        <v>76</v>
      </c>
    </row>
    <row r="4" spans="1:13" s="64" customFormat="1" ht="99.75" customHeight="1">
      <c r="A4" s="65"/>
      <c r="B4" s="66"/>
      <c r="C4" s="67"/>
      <c r="D4" s="68"/>
      <c r="E4" s="69"/>
      <c r="F4" s="70"/>
      <c r="G4" s="69"/>
      <c r="H4" s="71"/>
      <c r="I4" s="72"/>
      <c r="J4" s="72"/>
      <c r="K4" s="72"/>
      <c r="L4" s="72"/>
      <c r="M4" s="68"/>
    </row>
    <row r="5" spans="1:13" s="64" customFormat="1" ht="99.75" customHeight="1">
      <c r="A5" s="65"/>
      <c r="B5" s="87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</row>
    <row r="6" spans="1:13" ht="99.75" customHeight="1">
      <c r="B6" s="90"/>
      <c r="C6" s="91"/>
      <c r="D6" s="92"/>
      <c r="E6" s="69"/>
      <c r="F6" s="70"/>
      <c r="G6" s="69"/>
      <c r="H6" s="71"/>
      <c r="I6" s="72"/>
      <c r="J6" s="72"/>
      <c r="K6" s="72"/>
      <c r="L6" s="72"/>
      <c r="M6" s="93"/>
    </row>
    <row r="7" spans="1:13" ht="93" customHeight="1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174" customHeight="1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93.75" customHeight="1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117" customHeight="1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ht="92.25" customHeight="1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ht="69.75" customHeight="1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ht="132" customHeight="1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 ht="126" customHeight="1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ht="408" customHeight="1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 ht="120" customHeight="1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pans="2:13" ht="99" customHeight="1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2:13" ht="191.1" customHeight="1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2:13" ht="329.1" customHeight="1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2:13" ht="234.95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2:13" ht="111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2:13" ht="317.10000000000002" customHeight="1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2:13" ht="221.1" customHeight="1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2:13" ht="408.95" customHeight="1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2:13" ht="159" customHeight="1"/>
    <row r="26" spans="2:13" ht="80.25" customHeight="1"/>
    <row r="27" spans="2:13" ht="77.25" customHeight="1"/>
    <row r="28" spans="2:13" ht="138" customHeight="1"/>
    <row r="29" spans="2:13" ht="21.95" customHeight="1"/>
    <row r="30" spans="2:13" ht="18.95" customHeight="1"/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</sheetData>
  <conditionalFormatting sqref="H4:K4">
    <cfRule type="containsText" dxfId="38" priority="2" operator="containsText" text="TBC">
      <formula>NOT(ISERROR(SEARCH("TBC",H4)))</formula>
    </cfRule>
  </conditionalFormatting>
  <conditionalFormatting sqref="G4:G6">
    <cfRule type="cellIs" dxfId="37" priority="6" operator="equal">
      <formula>#REF!</formula>
    </cfRule>
  </conditionalFormatting>
  <conditionalFormatting sqref="H5:K6">
    <cfRule type="containsText" dxfId="36" priority="1" operator="containsText" text="TBC">
      <formula>NOT(ISERROR(SEARCH("TBC",H5)))</formula>
    </cfRule>
  </conditionalFormatting>
  <pageMargins left="0.7" right="0.7" top="0.75" bottom="0.75" header="0.3" footer="0.3"/>
  <pageSetup paperSize="9" scale="28" orientation="portrait" horizontalDpi="90" verticalDpi="90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25257-AB35-4BAA-8673-EF739D500853}">
  <dimension ref="A1:EO60"/>
  <sheetViews>
    <sheetView showGridLines="0" showRowColHeaders="0" zoomScaleNormal="90" zoomScaleSheetLayoutView="120" workbookViewId="0">
      <pane xSplit="3" ySplit="3" topLeftCell="D4" activePane="bottomRight" state="frozen"/>
      <selection pane="bottomRight" activeCell="C7" sqref="C7"/>
      <selection pane="bottomLeft" activeCell="A4" sqref="A4"/>
      <selection pane="topRight" activeCell="D1" sqref="D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2.75" customHeight="1"/>
  <cols>
    <col min="1" max="1" width="6.7109375" style="73" customWidth="1"/>
    <col min="2" max="2" width="5.7109375" style="73" customWidth="1"/>
    <col min="3" max="3" width="22.85546875" style="74" customWidth="1"/>
    <col min="4" max="4" width="23.42578125" style="73" customWidth="1"/>
    <col min="5" max="5" width="26.28515625" style="73" customWidth="1"/>
    <col min="6" max="6" width="27.28515625" style="73" customWidth="1"/>
    <col min="7" max="7" width="27.42578125" style="73" customWidth="1"/>
    <col min="8" max="8" width="24.42578125" style="73" customWidth="1"/>
    <col min="9" max="9" width="25.140625" style="73" customWidth="1"/>
    <col min="10" max="10" width="25.28515625" style="73" customWidth="1"/>
    <col min="11" max="11" width="31.42578125" style="73" customWidth="1"/>
    <col min="12" max="12" width="34.28515625" style="73" customWidth="1"/>
    <col min="13" max="13" width="35.85546875" style="73" customWidth="1"/>
    <col min="14" max="16384" width="8.7109375" style="73"/>
  </cols>
  <sheetData>
    <row r="1" spans="1:145" ht="20.25" customHeight="1"/>
    <row r="2" spans="1:145" ht="50.1" customHeight="1">
      <c r="B2" s="3" t="s">
        <v>77</v>
      </c>
      <c r="C2" s="75"/>
      <c r="D2" s="75"/>
      <c r="E2" s="75"/>
      <c r="F2" s="76"/>
      <c r="G2" s="76"/>
      <c r="H2" s="76"/>
      <c r="I2" s="76"/>
      <c r="J2" s="76"/>
      <c r="K2" s="77"/>
    </row>
    <row r="3" spans="1:145" s="79" customFormat="1" ht="60" customHeight="1">
      <c r="A3" s="94"/>
      <c r="B3" s="61" t="s">
        <v>1</v>
      </c>
      <c r="C3" s="62" t="s">
        <v>78</v>
      </c>
      <c r="D3" s="62" t="s">
        <v>79</v>
      </c>
      <c r="E3" s="62" t="s">
        <v>80</v>
      </c>
      <c r="F3" s="62" t="s">
        <v>3</v>
      </c>
      <c r="G3" s="62" t="s">
        <v>81</v>
      </c>
      <c r="H3" s="62" t="s">
        <v>82</v>
      </c>
      <c r="I3" s="62" t="s">
        <v>83</v>
      </c>
      <c r="J3" s="62" t="s">
        <v>84</v>
      </c>
      <c r="K3" s="62" t="s">
        <v>85</v>
      </c>
      <c r="L3" s="62" t="s">
        <v>86</v>
      </c>
      <c r="M3" s="78" t="s">
        <v>87</v>
      </c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</row>
    <row r="4" spans="1:145" ht="99.75" customHeight="1">
      <c r="B4" s="96"/>
      <c r="C4" s="80"/>
      <c r="D4" s="80"/>
      <c r="E4" s="82"/>
      <c r="F4" s="80"/>
      <c r="G4" s="80"/>
      <c r="H4" s="80"/>
      <c r="I4" s="80"/>
      <c r="J4" s="80"/>
      <c r="K4" s="80"/>
      <c r="L4" s="81"/>
      <c r="M4" s="95"/>
    </row>
    <row r="5" spans="1:145" ht="99.75" customHeight="1">
      <c r="B5" s="87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</row>
    <row r="6" spans="1:145" ht="99.75" customHeight="1">
      <c r="B6" s="80"/>
      <c r="C6" s="80"/>
      <c r="D6" s="80"/>
      <c r="E6" s="82"/>
      <c r="F6" s="80"/>
      <c r="G6" s="80"/>
      <c r="H6" s="80"/>
      <c r="I6" s="80"/>
      <c r="J6" s="80"/>
      <c r="K6" s="80"/>
      <c r="L6" s="81"/>
      <c r="M6" s="81"/>
    </row>
    <row r="7" spans="1:145" ht="179.25" customHeight="1"/>
    <row r="8" spans="1:145" ht="146.25" customHeight="1"/>
    <row r="9" spans="1:145" ht="173.25" customHeight="1"/>
    <row r="10" spans="1:145" ht="153" customHeight="1"/>
    <row r="11" spans="1:145" ht="140.25" customHeight="1"/>
    <row r="12" spans="1:145" ht="160.5" customHeight="1"/>
    <row r="13" spans="1:145" ht="195" customHeight="1"/>
    <row r="14" spans="1:145" ht="131.25" customHeight="1"/>
    <row r="15" spans="1:145" ht="125.25" customHeight="1"/>
    <row r="16" spans="1:145" ht="132" customHeight="1"/>
    <row r="17" spans="2:13" s="83" customFormat="1" ht="165.75" customHeight="1">
      <c r="B17" s="73"/>
      <c r="C17" s="74"/>
      <c r="D17" s="73"/>
      <c r="E17" s="73"/>
      <c r="F17" s="73"/>
      <c r="G17" s="73"/>
      <c r="H17" s="73"/>
      <c r="I17" s="73"/>
      <c r="J17" s="73"/>
      <c r="K17" s="73"/>
      <c r="L17" s="73"/>
      <c r="M17" s="73"/>
    </row>
    <row r="18" spans="2:13" ht="384" customHeight="1"/>
    <row r="19" spans="2:13" ht="134.25" customHeight="1"/>
    <row r="20" spans="2:13" ht="115.5" customHeight="1"/>
    <row r="21" spans="2:13" ht="315" customHeight="1"/>
    <row r="22" spans="2:13" ht="119.25" customHeight="1"/>
    <row r="23" spans="2:13" ht="150.75" customHeight="1"/>
    <row r="24" spans="2:13" ht="138" customHeight="1"/>
    <row r="25" spans="2:13" ht="112.5" customHeight="1"/>
    <row r="26" spans="2:13" ht="132" customHeight="1"/>
    <row r="27" spans="2:13" ht="123.75" customHeight="1"/>
    <row r="28" spans="2:13" ht="152.25" customHeight="1"/>
    <row r="29" spans="2:13" ht="207" customHeight="1"/>
    <row r="30" spans="2:13" ht="151.5" customHeight="1"/>
    <row r="31" spans="2:13" ht="135" customHeight="1"/>
    <row r="32" spans="2:13" ht="151.5" customHeight="1"/>
    <row r="33" ht="156.75" customHeight="1"/>
    <row r="34" ht="132.75" customHeight="1"/>
    <row r="35" ht="206.25" customHeight="1"/>
    <row r="36" ht="336" customHeight="1"/>
    <row r="37" ht="114.75" customHeight="1"/>
    <row r="38" ht="111.75" customHeight="1"/>
    <row r="39" ht="125.1" customHeight="1"/>
    <row r="40" ht="141.75" customHeight="1"/>
    <row r="41" ht="143.25" customHeight="1"/>
    <row r="42" ht="302.25" customHeight="1"/>
    <row r="43" ht="230.25" customHeight="1"/>
    <row r="44" ht="147" customHeight="1"/>
    <row r="45" ht="212.25" customHeight="1"/>
    <row r="46" ht="189.95" customHeight="1"/>
    <row r="47" ht="178.5" customHeight="1"/>
    <row r="48" ht="196.5" customHeight="1"/>
    <row r="49" ht="120" customHeight="1"/>
    <row r="50" ht="117.75" customHeight="1"/>
    <row r="51" ht="225.75" customHeight="1"/>
    <row r="52" ht="249.95" customHeight="1"/>
    <row r="53" ht="294.95" customHeight="1"/>
    <row r="54" ht="300" customHeight="1"/>
    <row r="55" ht="214.5" customHeight="1"/>
    <row r="56" ht="92.25" customHeight="1"/>
    <row r="57" ht="329.25" customHeight="1"/>
    <row r="58" ht="342.75" customHeight="1"/>
    <row r="59" ht="14.1"/>
    <row r="60" ht="14.1"/>
  </sheetData>
  <conditionalFormatting sqref="D4 D6">
    <cfRule type="cellIs" dxfId="19" priority="11" operator="equal">
      <formula>"Да"</formula>
    </cfRule>
  </conditionalFormatting>
  <conditionalFormatting sqref="H5:K5">
    <cfRule type="containsText" dxfId="18" priority="1" operator="containsText" text="TBC">
      <formula>NOT(ISERROR(SEARCH("TBC",H5)))</formula>
    </cfRule>
  </conditionalFormatting>
  <pageMargins left="0.7" right="0.7" top="0.75" bottom="0.75" header="0.3" footer="0.3"/>
  <pageSetup paperSize="9" scale="23" orientation="portrait" horizontalDpi="90" verticalDpi="90"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EDAC6FCD-B8BA-42E6-BE6C-F2D9E9C013F7}">
            <xm:f>'Перечень ИСПД'!#REF!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0103E39FC1DA1D4F9673A13A00E86D14" ma:contentTypeVersion="15" ma:contentTypeDescription="Создание документа." ma:contentTypeScope="" ma:versionID="23e55693ad839810f7059152d4a0d57e">
  <xsd:schema xmlns:xsd="http://www.w3.org/2001/XMLSchema" xmlns:xs="http://www.w3.org/2001/XMLSchema" xmlns:p="http://schemas.microsoft.com/office/2006/metadata/properties" xmlns:ns2="a60df3cf-62d1-414a-bc52-3e927106c36a" xmlns:ns3="b2ab4f8b-1fcf-49d4-9162-0573b0017f75" targetNamespace="http://schemas.microsoft.com/office/2006/metadata/properties" ma:root="true" ma:fieldsID="6c49a706cc14500e2f57f28af00c26b1" ns2:_="" ns3:_="">
    <xsd:import namespace="a60df3cf-62d1-414a-bc52-3e927106c36a"/>
    <xsd:import namespace="b2ab4f8b-1fcf-49d4-9162-0573b0017f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0df3cf-62d1-414a-bc52-3e927106c3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162ad07d-6d37-436c-b631-f47d830f52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ab4f8b-1fcf-49d4-9162-0573b0017f7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2ba1a259-4572-42d1-911c-60294e1d356a}" ma:internalName="TaxCatchAll" ma:showField="CatchAllData" ma:web="b2ab4f8b-1fcf-49d4-9162-0573b0017f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ab4f8b-1fcf-49d4-9162-0573b0017f75" xsi:nil="true"/>
    <lcf76f155ced4ddcb4097134ff3c332f xmlns="a60df3cf-62d1-414a-bc52-3e927106c3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1D4BCD-D2AF-435E-8777-2C3C202C274C}"/>
</file>

<file path=customXml/itemProps2.xml><?xml version="1.0" encoding="utf-8"?>
<ds:datastoreItem xmlns:ds="http://schemas.openxmlformats.org/officeDocument/2006/customXml" ds:itemID="{AE34DA37-CE1F-476D-B6AC-1A172CE512C1}"/>
</file>

<file path=customXml/itemProps3.xml><?xml version="1.0" encoding="utf-8"?>
<ds:datastoreItem xmlns:ds="http://schemas.openxmlformats.org/officeDocument/2006/customXml" ds:itemID="{79AC986B-5290-4588-991B-1F71169B14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Comply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Dmitriev</dc:creator>
  <cp:keywords/>
  <dc:description/>
  <cp:lastModifiedBy/>
  <cp:revision/>
  <dcterms:created xsi:type="dcterms:W3CDTF">2023-07-31T11:05:03Z</dcterms:created>
  <dcterms:modified xsi:type="dcterms:W3CDTF">2026-03-06T14:31:05Z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0x0101000103E39FC1DA1D4F9673A13A00E86D14</vt:lpwstr>
  </property>
  <property fmtid="{D5CDD505-2E9C-101B-9397-08002B2CF9AE}" pid="3" name="MediaServiceImageTags">
    <vt:lpwstr/>
  </property>
</Properties>
</file>