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6" windowHeight="7656"/>
  </bookViews>
  <sheets>
    <sheet name="Лист1" sheetId="1" r:id="rId1"/>
    <sheet name="Лист2" sheetId="2" r:id="rId2"/>
  </sheets>
  <definedNames>
    <definedName name="_xlnm._FilterDatabase" localSheetId="0" hidden="1">Лист1!$A$7:$E$35</definedName>
    <definedName name="_xlnm.Print_Area" localSheetId="0">Лист1!$A$2:$E$42</definedName>
  </definedNames>
  <calcPr calcId="124519"/>
</workbook>
</file>

<file path=xl/calcChain.xml><?xml version="1.0" encoding="utf-8"?>
<calcChain xmlns="http://schemas.openxmlformats.org/spreadsheetml/2006/main">
  <c r="E30" i="1"/>
  <c r="E22"/>
  <c r="E8"/>
  <c r="E35" s="1"/>
  <c r="E34" l="1"/>
  <c r="F8" i="2" l="1"/>
  <c r="F7"/>
  <c r="F6"/>
  <c r="F5"/>
  <c r="F4"/>
  <c r="F3"/>
  <c r="F2"/>
  <c r="F1" l="1"/>
</calcChain>
</file>

<file path=xl/sharedStrings.xml><?xml version="1.0" encoding="utf-8"?>
<sst xmlns="http://schemas.openxmlformats.org/spreadsheetml/2006/main" count="43" uniqueCount="43">
  <si>
    <t>№ п/п</t>
  </si>
  <si>
    <t>Наименование затрат</t>
  </si>
  <si>
    <t>Кол-во, шт.</t>
  </si>
  <si>
    <t>Цена, руб.</t>
  </si>
  <si>
    <t>1.</t>
  </si>
  <si>
    <t>2.</t>
  </si>
  <si>
    <t>3.</t>
  </si>
  <si>
    <t>3.2.</t>
  </si>
  <si>
    <t>ПРОЧЕЕ</t>
  </si>
  <si>
    <t>Дима</t>
  </si>
  <si>
    <t>ИТОГО:</t>
  </si>
  <si>
    <t>Бельевая веревка</t>
  </si>
  <si>
    <t>https://www.decathlon.ru/products/belevaya-verevka-dlya-kempinga-5-metrov-quechua-8578470</t>
  </si>
  <si>
    <t>Лопата складная металлическая</t>
  </si>
  <si>
    <t>https://www.sportmaster.ru/product/25938400299/</t>
  </si>
  <si>
    <t>Топор</t>
  </si>
  <si>
    <t>https://leroymerlin.ru/product/topor-geolia-fiberglassovaya-ruchka-0-6-kg-81966073/</t>
  </si>
  <si>
    <t>Кобура для топора</t>
  </si>
  <si>
    <t>https://leroymerlin.ru/product/kobura-dlya-topora-gardmax-600-g-82165117/</t>
  </si>
  <si>
    <t>Нож</t>
  </si>
  <si>
    <t>https://www.decathlon.ru/products/skladnoj-nozh-dlya-ohoty-7-5-sm-axis-grip-v2-75-solognac-8559539</t>
  </si>
  <si>
    <t>Контейнеры для хранения</t>
  </si>
  <si>
    <t>Закупка туристического оборудования</t>
  </si>
  <si>
    <t>Полиэтиленовая пленка (3 х 10 м)</t>
  </si>
  <si>
    <t>??? г.Иркутск</t>
  </si>
  <si>
    <t>СМЕТА</t>
  </si>
  <si>
    <t>расходов на организацию</t>
  </si>
  <si>
    <t>Администрирование</t>
  </si>
  <si>
    <t>Организация Фестиваля Воздушных змеев</t>
  </si>
  <si>
    <t>Бейджи</t>
  </si>
  <si>
    <t xml:space="preserve">Резиновые сапоги </t>
  </si>
  <si>
    <t>Свистки</t>
  </si>
  <si>
    <t>Матрасы и насосы</t>
  </si>
  <si>
    <t>Руководитель волонтерского штаба</t>
  </si>
  <si>
    <t>ФИО</t>
  </si>
  <si>
    <t>Итого, руб.</t>
  </si>
  <si>
    <t>МАТЕРИАЛЫ ДЛЯ ПРОВЕДЕНИЯ АКЦИИ</t>
  </si>
  <si>
    <t>ЛОГИСТИЧЕСКИЕ РАСХОДЫ</t>
  </si>
  <si>
    <t>волонтерской акции "___флешмоб____________" "_21__"__08________ 24____г.</t>
  </si>
  <si>
    <t>помпоны для черлидинга</t>
  </si>
  <si>
    <t>флаг корпоративного волонтерства</t>
  </si>
  <si>
    <t>флаг россии</t>
  </si>
  <si>
    <t>Плигускина Л.В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</si>
</sst>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4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inden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horizontal="lef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Border="1"/>
    <xf numFmtId="0" fontId="12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13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 indent="1"/>
    </xf>
    <xf numFmtId="0" fontId="13" fillId="0" borderId="9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4" fontId="14" fillId="0" borderId="0" xfId="0" applyNumberFormat="1" applyFont="1" applyFill="1" applyBorder="1" applyAlignment="1">
      <alignment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0" fontId="15" fillId="0" borderId="0" xfId="0" applyFont="1" applyFill="1" applyBorder="1"/>
    <xf numFmtId="4" fontId="14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right" vertical="center"/>
    </xf>
    <xf numFmtId="4" fontId="14" fillId="0" borderId="0" xfId="0" applyNumberFormat="1" applyFont="1" applyFill="1" applyBorder="1" applyAlignment="1">
      <alignment vertical="top" wrapText="1"/>
    </xf>
    <xf numFmtId="0" fontId="8" fillId="0" borderId="0" xfId="0" applyFont="1" applyFill="1" applyAlignment="1">
      <alignment horizontal="left"/>
    </xf>
    <xf numFmtId="4" fontId="16" fillId="0" borderId="0" xfId="0" applyNumberFormat="1" applyFont="1" applyFill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7" fillId="0" borderId="0" xfId="0" applyFont="1" applyFill="1" applyBorder="1"/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left" vertical="top"/>
    </xf>
    <xf numFmtId="4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Border="1"/>
    <xf numFmtId="0" fontId="11" fillId="2" borderId="5" xfId="0" applyFont="1" applyFill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leroymerlin.ru/product/topor-geolia-fiberglassovaya-ruchka-0-6-kg-81966073/" TargetMode="External"/><Relationship Id="rId1" Type="http://schemas.openxmlformats.org/officeDocument/2006/relationships/hyperlink" Target="https://www.decathlon.ru/products/belevaya-verevka-dlya-kempinga-5-metrov-quechua-857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7"/>
  <sheetViews>
    <sheetView tabSelected="1" view="pageBreakPreview" zoomScale="115" zoomScaleNormal="115" zoomScaleSheetLayoutView="115" workbookViewId="0">
      <selection activeCell="B38" sqref="B38"/>
    </sheetView>
  </sheetViews>
  <sheetFormatPr defaultColWidth="9.109375" defaultRowHeight="15.6"/>
  <cols>
    <col min="1" max="1" width="5.88671875" style="25" customWidth="1"/>
    <col min="2" max="2" width="38.5546875" style="25" customWidth="1"/>
    <col min="3" max="3" width="11.44140625" style="25" bestFit="1" customWidth="1"/>
    <col min="4" max="4" width="15" style="25" customWidth="1"/>
    <col min="5" max="5" width="19.5546875" style="28" customWidth="1"/>
    <col min="6" max="6" width="9.109375" style="25"/>
    <col min="7" max="7" width="32.6640625" style="25" customWidth="1"/>
    <col min="8" max="16384" width="9.109375" style="25"/>
  </cols>
  <sheetData>
    <row r="1" spans="1:5">
      <c r="E1" s="27"/>
    </row>
    <row r="2" spans="1:5" ht="9.75" customHeight="1"/>
    <row r="3" spans="1:5">
      <c r="A3" s="91" t="s">
        <v>25</v>
      </c>
      <c r="B3" s="91"/>
      <c r="C3" s="91"/>
      <c r="D3" s="91"/>
      <c r="E3" s="91"/>
    </row>
    <row r="4" spans="1:5" s="29" customFormat="1">
      <c r="A4" s="92" t="s">
        <v>26</v>
      </c>
      <c r="B4" s="92"/>
      <c r="C4" s="92"/>
      <c r="D4" s="92"/>
      <c r="E4" s="92"/>
    </row>
    <row r="5" spans="1:5" s="29" customFormat="1">
      <c r="A5" s="92" t="s">
        <v>38</v>
      </c>
      <c r="B5" s="92"/>
      <c r="C5" s="92"/>
      <c r="D5" s="92"/>
      <c r="E5" s="92"/>
    </row>
    <row r="6" spans="1:5" ht="19.5" customHeight="1">
      <c r="A6" s="30"/>
      <c r="B6" s="30"/>
      <c r="C6" s="30"/>
      <c r="D6" s="30"/>
      <c r="E6" s="30"/>
    </row>
    <row r="7" spans="1:5" ht="45.75" customHeight="1">
      <c r="A7" s="31" t="s">
        <v>0</v>
      </c>
      <c r="B7" s="31" t="s">
        <v>1</v>
      </c>
      <c r="C7" s="31" t="s">
        <v>2</v>
      </c>
      <c r="D7" s="31" t="s">
        <v>3</v>
      </c>
      <c r="E7" s="72" t="s">
        <v>35</v>
      </c>
    </row>
    <row r="8" spans="1:5">
      <c r="A8" s="32" t="s">
        <v>4</v>
      </c>
      <c r="B8" s="33" t="s">
        <v>36</v>
      </c>
      <c r="C8" s="34"/>
      <c r="D8" s="34"/>
      <c r="E8" s="35">
        <f>SUM(E9:E18)</f>
        <v>10000</v>
      </c>
    </row>
    <row r="9" spans="1:5" ht="15" customHeight="1">
      <c r="A9" s="75"/>
      <c r="B9" s="76" t="s">
        <v>39</v>
      </c>
      <c r="C9" s="74">
        <v>3</v>
      </c>
      <c r="D9" s="74">
        <v>2000</v>
      </c>
      <c r="E9" s="70">
        <v>6000</v>
      </c>
    </row>
    <row r="10" spans="1:5" s="42" customFormat="1" ht="13.8">
      <c r="A10" s="77"/>
      <c r="B10" s="78" t="s">
        <v>40</v>
      </c>
      <c r="C10" s="79">
        <v>1</v>
      </c>
      <c r="D10" s="80">
        <v>2000</v>
      </c>
      <c r="E10" s="80">
        <v>2000</v>
      </c>
    </row>
    <row r="11" spans="1:5" s="42" customFormat="1" ht="13.8">
      <c r="A11" s="77"/>
      <c r="B11" s="78" t="s">
        <v>41</v>
      </c>
      <c r="C11" s="79">
        <v>1</v>
      </c>
      <c r="D11" s="80">
        <v>2000</v>
      </c>
      <c r="E11" s="80">
        <v>2000</v>
      </c>
    </row>
    <row r="12" spans="1:5" s="42" customFormat="1" ht="13.8">
      <c r="A12" s="77"/>
      <c r="B12" s="78"/>
      <c r="C12" s="79"/>
      <c r="D12" s="80"/>
      <c r="E12" s="80"/>
    </row>
    <row r="13" spans="1:5" s="42" customFormat="1" ht="13.8">
      <c r="A13" s="77"/>
      <c r="B13" s="78"/>
      <c r="C13" s="79"/>
      <c r="D13" s="80"/>
      <c r="E13" s="80"/>
    </row>
    <row r="14" spans="1:5">
      <c r="A14" s="75"/>
      <c r="B14" s="76"/>
      <c r="C14" s="74"/>
      <c r="D14" s="70"/>
      <c r="E14" s="70"/>
    </row>
    <row r="15" spans="1:5" s="42" customFormat="1" ht="13.8">
      <c r="A15" s="77"/>
      <c r="B15" s="78"/>
      <c r="C15" s="79"/>
      <c r="D15" s="80"/>
      <c r="E15" s="80"/>
    </row>
    <row r="16" spans="1:5" s="42" customFormat="1" ht="13.8">
      <c r="A16" s="77"/>
      <c r="B16" s="78"/>
      <c r="C16" s="79"/>
      <c r="D16" s="80"/>
      <c r="E16" s="80"/>
    </row>
    <row r="17" spans="1:5" s="42" customFormat="1" ht="13.8">
      <c r="A17" s="77"/>
      <c r="B17" s="78"/>
      <c r="C17" s="79"/>
      <c r="D17" s="80"/>
      <c r="E17" s="80"/>
    </row>
    <row r="18" spans="1:5" s="42" customFormat="1" ht="12.75" customHeight="1">
      <c r="A18" s="77"/>
      <c r="B18" s="78"/>
      <c r="C18" s="79"/>
      <c r="D18" s="80"/>
      <c r="E18" s="81"/>
    </row>
    <row r="19" spans="1:5" s="42" customFormat="1" ht="13.8" hidden="1">
      <c r="A19" s="38"/>
      <c r="B19" s="39" t="s">
        <v>32</v>
      </c>
      <c r="C19" s="40"/>
      <c r="D19" s="41"/>
    </row>
    <row r="20" spans="1:5" s="71" customFormat="1" ht="13.8" hidden="1">
      <c r="A20" s="38"/>
      <c r="B20" s="39" t="s">
        <v>29</v>
      </c>
      <c r="C20" s="40">
        <v>250</v>
      </c>
      <c r="D20" s="41">
        <v>150</v>
      </c>
      <c r="E20" s="42"/>
    </row>
    <row r="21" spans="1:5" s="71" customFormat="1" ht="13.8" hidden="1">
      <c r="A21" s="38"/>
      <c r="B21" s="39" t="s">
        <v>30</v>
      </c>
      <c r="C21" s="40"/>
      <c r="D21" s="41"/>
      <c r="E21" s="42"/>
    </row>
    <row r="22" spans="1:5">
      <c r="A22" s="32" t="s">
        <v>5</v>
      </c>
      <c r="B22" s="33" t="s">
        <v>37</v>
      </c>
      <c r="C22" s="34"/>
      <c r="D22" s="34"/>
      <c r="E22" s="36">
        <f>SUM(E23:E27)</f>
        <v>0</v>
      </c>
    </row>
    <row r="23" spans="1:5">
      <c r="A23" s="75"/>
      <c r="B23" s="82"/>
      <c r="C23" s="83"/>
      <c r="D23" s="70"/>
      <c r="E23" s="70"/>
    </row>
    <row r="24" spans="1:5" s="42" customFormat="1" ht="13.8">
      <c r="A24" s="77"/>
      <c r="B24" s="84"/>
      <c r="C24" s="85"/>
      <c r="D24" s="80"/>
      <c r="E24" s="80"/>
    </row>
    <row r="25" spans="1:5" s="47" customFormat="1" ht="13.8">
      <c r="A25" s="86"/>
      <c r="B25" s="84"/>
      <c r="C25" s="85"/>
      <c r="D25" s="80"/>
      <c r="E25" s="80"/>
    </row>
    <row r="26" spans="1:5" s="26" customFormat="1">
      <c r="A26" s="87"/>
      <c r="B26" s="88"/>
      <c r="C26" s="83"/>
      <c r="D26" s="83"/>
      <c r="E26" s="70"/>
    </row>
    <row r="27" spans="1:5" s="47" customFormat="1" ht="27.75" customHeight="1">
      <c r="A27" s="86"/>
      <c r="B27" s="84"/>
      <c r="C27" s="85"/>
      <c r="D27" s="80"/>
      <c r="E27" s="80"/>
    </row>
    <row r="28" spans="1:5" s="47" customFormat="1" ht="13.8" hidden="1">
      <c r="A28" s="43"/>
      <c r="B28" s="44" t="s">
        <v>31</v>
      </c>
      <c r="C28" s="45">
        <v>13</v>
      </c>
      <c r="D28" s="46">
        <v>109</v>
      </c>
      <c r="E28" s="41"/>
    </row>
    <row r="29" spans="1:5" s="47" customFormat="1" ht="27.6" hidden="1">
      <c r="A29" s="43"/>
      <c r="B29" s="44" t="s">
        <v>28</v>
      </c>
      <c r="C29" s="45">
        <v>10</v>
      </c>
      <c r="D29" s="46">
        <v>356</v>
      </c>
      <c r="E29" s="41"/>
    </row>
    <row r="30" spans="1:5">
      <c r="A30" s="32" t="s">
        <v>6</v>
      </c>
      <c r="B30" s="68" t="s">
        <v>8</v>
      </c>
      <c r="C30" s="34"/>
      <c r="D30" s="68"/>
      <c r="E30" s="35">
        <f>SUM(E31:E33)</f>
        <v>0</v>
      </c>
    </row>
    <row r="31" spans="1:5" s="71" customFormat="1" ht="12.75" customHeight="1">
      <c r="A31" s="89"/>
      <c r="B31" s="78"/>
      <c r="C31" s="85"/>
      <c r="D31" s="80"/>
      <c r="E31" s="80"/>
    </row>
    <row r="32" spans="1:5" s="71" customFormat="1" ht="12.75" customHeight="1">
      <c r="A32" s="89"/>
      <c r="B32" s="78"/>
      <c r="C32" s="85"/>
      <c r="D32" s="80"/>
      <c r="E32" s="80"/>
    </row>
    <row r="33" spans="1:7" s="71" customFormat="1" ht="13.8">
      <c r="A33" s="89"/>
      <c r="B33" s="78"/>
      <c r="C33" s="85"/>
      <c r="D33" s="80"/>
      <c r="E33" s="80"/>
    </row>
    <row r="34" spans="1:7" s="71" customFormat="1" ht="13.8" hidden="1">
      <c r="A34" s="89"/>
      <c r="B34" s="78" t="s">
        <v>27</v>
      </c>
      <c r="C34" s="85">
        <v>1</v>
      </c>
      <c r="D34" s="80"/>
      <c r="E34" s="80">
        <f>C34*D34</f>
        <v>0</v>
      </c>
    </row>
    <row r="35" spans="1:7">
      <c r="A35" s="73"/>
      <c r="B35" s="73"/>
      <c r="C35" s="90" t="s">
        <v>10</v>
      </c>
      <c r="D35" s="90"/>
      <c r="E35" s="69">
        <f>E30+E22+E8</f>
        <v>10000</v>
      </c>
    </row>
    <row r="36" spans="1:7">
      <c r="A36" s="37"/>
      <c r="B36" s="37"/>
      <c r="C36" s="37"/>
      <c r="D36" s="37"/>
      <c r="E36" s="37"/>
    </row>
    <row r="37" spans="1:7" s="59" customFormat="1">
      <c r="A37" s="57" t="s">
        <v>33</v>
      </c>
      <c r="B37" s="58"/>
      <c r="C37" s="58"/>
      <c r="D37" s="58"/>
      <c r="E37" s="58" t="s">
        <v>34</v>
      </c>
      <c r="F37" s="60"/>
      <c r="G37" s="60"/>
    </row>
    <row r="38" spans="1:7" s="59" customFormat="1">
      <c r="A38" s="57"/>
      <c r="B38" s="61" t="s">
        <v>42</v>
      </c>
      <c r="C38" s="62"/>
      <c r="E38" s="62"/>
      <c r="F38" s="60"/>
      <c r="G38" s="60"/>
    </row>
    <row r="39" spans="1:7" s="50" customFormat="1" ht="18">
      <c r="A39" s="48"/>
      <c r="B39" s="52"/>
      <c r="C39" s="53"/>
      <c r="D39" s="53"/>
      <c r="E39" s="49"/>
      <c r="F39" s="51"/>
      <c r="G39" s="51"/>
    </row>
    <row r="40" spans="1:7" s="50" customFormat="1" ht="18">
      <c r="A40" s="54"/>
      <c r="B40" s="52"/>
      <c r="C40" s="52"/>
      <c r="D40" s="52"/>
      <c r="E40" s="49"/>
      <c r="F40" s="51"/>
      <c r="G40" s="51"/>
    </row>
    <row r="41" spans="1:7" s="66" customFormat="1" ht="15" customHeight="1">
      <c r="A41" s="63"/>
      <c r="B41" s="64"/>
      <c r="C41" s="64"/>
      <c r="D41" s="64"/>
      <c r="E41" s="65"/>
      <c r="F41" s="67"/>
      <c r="G41" s="67"/>
    </row>
    <row r="42" spans="1:7" s="66" customFormat="1" ht="15" customHeight="1">
      <c r="A42" s="63"/>
      <c r="B42" s="64"/>
      <c r="C42" s="64"/>
      <c r="D42" s="64"/>
      <c r="E42" s="65"/>
      <c r="F42" s="67"/>
      <c r="G42" s="67"/>
    </row>
    <row r="43" spans="1:7" s="50" customFormat="1" ht="15" customHeight="1">
      <c r="A43" s="55"/>
      <c r="E43" s="49"/>
      <c r="F43" s="51"/>
      <c r="G43" s="51"/>
    </row>
    <row r="44" spans="1:7" s="50" customFormat="1" ht="15" customHeight="1">
      <c r="A44" s="55"/>
      <c r="D44" s="56"/>
      <c r="E44" s="49"/>
      <c r="F44" s="51"/>
      <c r="G44" s="51"/>
    </row>
    <row r="45" spans="1:7">
      <c r="A45" s="37"/>
      <c r="B45" s="37"/>
      <c r="C45" s="37"/>
      <c r="D45" s="37"/>
      <c r="E45" s="37"/>
    </row>
    <row r="46" spans="1:7">
      <c r="A46" s="37"/>
      <c r="B46" s="37"/>
      <c r="C46" s="37"/>
      <c r="D46" s="37"/>
      <c r="E46" s="37"/>
    </row>
    <row r="47" spans="1:7">
      <c r="A47" s="37"/>
      <c r="B47" s="37"/>
      <c r="C47" s="37"/>
      <c r="D47" s="37"/>
      <c r="E47" s="37"/>
    </row>
    <row r="48" spans="1:7">
      <c r="A48" s="37"/>
      <c r="B48" s="37"/>
      <c r="C48" s="37"/>
      <c r="D48" s="37"/>
      <c r="E48" s="37"/>
    </row>
    <row r="49" spans="1:5">
      <c r="A49" s="37"/>
      <c r="B49" s="37"/>
      <c r="C49" s="37"/>
      <c r="D49" s="37"/>
      <c r="E49" s="37"/>
    </row>
    <row r="50" spans="1:5">
      <c r="A50" s="37"/>
      <c r="B50" s="37"/>
      <c r="C50" s="37"/>
      <c r="D50" s="37"/>
      <c r="E50" s="37"/>
    </row>
    <row r="51" spans="1:5">
      <c r="A51" s="37"/>
      <c r="B51" s="37"/>
      <c r="C51" s="37"/>
      <c r="D51" s="37"/>
      <c r="E51" s="37"/>
    </row>
    <row r="52" spans="1:5">
      <c r="A52" s="37"/>
      <c r="B52" s="37"/>
      <c r="C52" s="37"/>
      <c r="D52" s="37"/>
      <c r="E52" s="37"/>
    </row>
    <row r="53" spans="1:5">
      <c r="A53" s="37"/>
      <c r="B53" s="37"/>
      <c r="C53" s="37"/>
      <c r="D53" s="37"/>
      <c r="E53" s="37"/>
    </row>
    <row r="54" spans="1:5">
      <c r="A54" s="37"/>
      <c r="B54" s="37"/>
      <c r="C54" s="37"/>
      <c r="D54" s="37"/>
      <c r="E54" s="37"/>
    </row>
    <row r="55" spans="1:5">
      <c r="A55" s="37"/>
      <c r="B55" s="37"/>
      <c r="C55" s="37"/>
      <c r="D55" s="37"/>
      <c r="E55" s="37"/>
    </row>
    <row r="56" spans="1:5">
      <c r="A56" s="37"/>
      <c r="B56" s="37"/>
      <c r="C56" s="37"/>
      <c r="D56" s="37"/>
      <c r="E56" s="37"/>
    </row>
    <row r="57" spans="1:5">
      <c r="A57" s="37"/>
      <c r="B57" s="37"/>
      <c r="C57" s="37"/>
      <c r="D57" s="37"/>
      <c r="E57" s="37"/>
    </row>
  </sheetData>
  <mergeCells count="4">
    <mergeCell ref="C35:D35"/>
    <mergeCell ref="A3:E3"/>
    <mergeCell ref="A4:E4"/>
    <mergeCell ref="A5:E5"/>
  </mergeCells>
  <printOptions horizontalCentered="1"/>
  <pageMargins left="0" right="0" top="0.39370078740157483" bottom="0.39370078740157483" header="0" footer="0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9" sqref="E9"/>
    </sheetView>
  </sheetViews>
  <sheetFormatPr defaultRowHeight="14.4"/>
  <sheetData>
    <row r="1" spans="1:8" ht="15" customHeight="1">
      <c r="A1" s="4"/>
      <c r="B1" s="7" t="s">
        <v>7</v>
      </c>
      <c r="C1" s="16" t="s">
        <v>22</v>
      </c>
      <c r="D1" s="8"/>
      <c r="E1" s="8"/>
      <c r="F1" s="9">
        <f>SUM(F2:F8)</f>
        <v>7680</v>
      </c>
      <c r="G1" s="18"/>
      <c r="H1" s="22"/>
    </row>
    <row r="2" spans="1:8" s="1" customFormat="1" ht="12.75" customHeight="1">
      <c r="A2" s="4"/>
      <c r="B2" s="5"/>
      <c r="C2" s="6" t="s">
        <v>15</v>
      </c>
      <c r="D2" s="3">
        <v>1</v>
      </c>
      <c r="E2" s="2">
        <v>610</v>
      </c>
      <c r="F2" s="2">
        <f t="shared" ref="F2:F8" si="0">D2*E2</f>
        <v>610</v>
      </c>
      <c r="G2" s="20" t="s">
        <v>9</v>
      </c>
      <c r="H2" s="23" t="s">
        <v>16</v>
      </c>
    </row>
    <row r="3" spans="1:8" s="1" customFormat="1" ht="12.75" customHeight="1">
      <c r="A3" s="4"/>
      <c r="B3" s="5"/>
      <c r="C3" s="6" t="s">
        <v>17</v>
      </c>
      <c r="D3" s="3">
        <v>1</v>
      </c>
      <c r="E3" s="2">
        <v>301</v>
      </c>
      <c r="F3" s="2">
        <f t="shared" si="0"/>
        <v>301</v>
      </c>
      <c r="G3" s="21" t="s">
        <v>24</v>
      </c>
      <c r="H3" s="23" t="s">
        <v>18</v>
      </c>
    </row>
    <row r="4" spans="1:8" s="1" customFormat="1" ht="12.75" customHeight="1">
      <c r="A4" s="4"/>
      <c r="B4" s="5"/>
      <c r="C4" s="6" t="s">
        <v>11</v>
      </c>
      <c r="D4" s="3">
        <v>1</v>
      </c>
      <c r="E4" s="2">
        <v>399</v>
      </c>
      <c r="F4" s="2">
        <f t="shared" si="0"/>
        <v>399</v>
      </c>
      <c r="G4" s="21"/>
      <c r="H4" s="23" t="s">
        <v>12</v>
      </c>
    </row>
    <row r="5" spans="1:8" s="1" customFormat="1" ht="12.75" customHeight="1">
      <c r="A5" s="4"/>
      <c r="B5" s="5"/>
      <c r="C5" s="6" t="s">
        <v>23</v>
      </c>
      <c r="D5" s="3">
        <v>1</v>
      </c>
      <c r="E5" s="2">
        <v>450</v>
      </c>
      <c r="F5" s="2">
        <f t="shared" si="0"/>
        <v>450</v>
      </c>
      <c r="G5" s="21"/>
      <c r="H5" s="23"/>
    </row>
    <row r="6" spans="1:8" s="1" customFormat="1" ht="12.75" customHeight="1">
      <c r="A6" s="4"/>
      <c r="B6" s="5"/>
      <c r="C6" s="6" t="s">
        <v>13</v>
      </c>
      <c r="D6" s="3">
        <v>1</v>
      </c>
      <c r="E6" s="2">
        <v>1300</v>
      </c>
      <c r="F6" s="2">
        <f t="shared" si="0"/>
        <v>1300</v>
      </c>
      <c r="G6" s="21"/>
      <c r="H6" s="23" t="s">
        <v>14</v>
      </c>
    </row>
    <row r="7" spans="1:8" s="1" customFormat="1" ht="12.75" customHeight="1">
      <c r="A7" s="4"/>
      <c r="B7" s="5"/>
      <c r="C7" s="6" t="s">
        <v>19</v>
      </c>
      <c r="D7" s="3">
        <v>1</v>
      </c>
      <c r="E7" s="2">
        <v>1200</v>
      </c>
      <c r="F7" s="2">
        <f t="shared" si="0"/>
        <v>1200</v>
      </c>
      <c r="G7" s="21"/>
      <c r="H7" s="23" t="s">
        <v>20</v>
      </c>
    </row>
    <row r="8" spans="1:8" s="11" customFormat="1" ht="69">
      <c r="A8" s="10"/>
      <c r="B8" s="14"/>
      <c r="C8" s="15" t="s">
        <v>21</v>
      </c>
      <c r="D8" s="13">
        <v>3</v>
      </c>
      <c r="E8" s="12">
        <v>1140</v>
      </c>
      <c r="F8" s="17">
        <f t="shared" si="0"/>
        <v>3420</v>
      </c>
      <c r="G8" s="19"/>
      <c r="H8" s="24"/>
    </row>
  </sheetData>
  <hyperlinks>
    <hyperlink ref="H4" r:id="rId1"/>
    <hyperlink ref="H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2024-08-20T08:24:10Z</dcterms:modified>
</cp:coreProperties>
</file>