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ценка разработки" sheetId="1" r:id="rId4"/>
  </sheets>
  <definedNames/>
  <calcPr/>
  <extLst>
    <ext uri="GoogleSheetsCustomDataVersion2">
      <go:sheetsCustomData xmlns:go="http://customooxmlschemas.google.com/" r:id="rId5" roundtripDataChecksum="NRYmwfo2w9X8pLbECjgpcGYihVqcW6x60uJbsn2bnIc="/>
    </ext>
  </extLst>
</workbook>
</file>

<file path=xl/sharedStrings.xml><?xml version="1.0" encoding="utf-8"?>
<sst xmlns="http://schemas.openxmlformats.org/spreadsheetml/2006/main" count="144" uniqueCount="43">
  <si>
    <t>Блок</t>
  </si>
  <si>
    <t>Наименование работ/функций</t>
  </si>
  <si>
    <t>Приоритет</t>
  </si>
  <si>
    <t>Project Manager</t>
  </si>
  <si>
    <t>UX/UI Designer</t>
  </si>
  <si>
    <t>Flutter Mobile Dev</t>
  </si>
  <si>
    <t>Python Server Dev</t>
  </si>
  <si>
    <t>Специалисты по речевым показателям</t>
  </si>
  <si>
    <t>Data Scientist</t>
  </si>
  <si>
    <t>Project Manager/Designer (в команде)</t>
  </si>
  <si>
    <t>UX/UI Designer(второй дизайнер на пол. ставки (ставка измеряется во временных ресурсах)</t>
  </si>
  <si>
    <t>Сумма</t>
  </si>
  <si>
    <t>Часы</t>
  </si>
  <si>
    <t>Подготовка к работе</t>
  </si>
  <si>
    <t>Проработка требований проекта согласно ТЗ</t>
  </si>
  <si>
    <t>Должно быть</t>
  </si>
  <si>
    <t>-</t>
  </si>
  <si>
    <t>Подготовка UX прототипа приложения</t>
  </si>
  <si>
    <t>Настройка CI/CD для приложения и сервера</t>
  </si>
  <si>
    <t>Функциональные задачи</t>
  </si>
  <si>
    <t>Обучение в приложении</t>
  </si>
  <si>
    <t>Тестирование навыков оратора</t>
  </si>
  <si>
    <t>Тренировка навыков оратора</t>
  </si>
  <si>
    <t>Статистика по пользователям</t>
  </si>
  <si>
    <t>Статистика тестирования</t>
  </si>
  <si>
    <t>Статистика тренировки</t>
  </si>
  <si>
    <t>Статистика оратора и личный кабинет</t>
  </si>
  <si>
    <t>Проработка интерфейса приложения</t>
  </si>
  <si>
    <t>Главное меню</t>
  </si>
  <si>
    <t>Доска почета</t>
  </si>
  <si>
    <t>Важно чтобы было</t>
  </si>
  <si>
    <t>Настройки</t>
  </si>
  <si>
    <t>Тестирование и публикация</t>
  </si>
  <si>
    <t>Альфа и бета тестирование</t>
  </si>
  <si>
    <t>Публикация в AppStore, Play Market и др.</t>
  </si>
  <si>
    <t>Аренда серверных можностей</t>
  </si>
  <si>
    <t>(аренда серверных мощностей 12тыс./месяц, на 10 месяцев)</t>
  </si>
  <si>
    <t>Форс-мажорные абстоятельства</t>
  </si>
  <si>
    <t>Не обязательно</t>
  </si>
  <si>
    <t>IPad Pro 2021 11" 128 GB Wi-Fi</t>
  </si>
  <si>
    <t>Безвозмездно для участников команды</t>
  </si>
  <si>
    <t>Стилус Apple pencil</t>
  </si>
  <si>
    <t>Не обязательно (желательно)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</si>
</sst>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[$₽]"/>
    <numFmt numFmtId="165" formatCode="0 &quot;ч&quot;"/>
    <numFmt numFmtId="166" formatCode="[$р.-419]#,##0"/>
  </numFmts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b/>
      <color rgb="FF000000"/>
      <name val="Arial"/>
    </font>
    <font/>
    <font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434343"/>
        <bgColor rgb="FF434343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shrinkToFit="0" vertical="center" wrapText="1"/>
    </xf>
    <xf borderId="4" fillId="2" fontId="1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ill="1" applyFont="1">
      <alignment shrinkToFit="0" wrapText="1"/>
    </xf>
    <xf borderId="6" fillId="2" fontId="3" numFmtId="0" xfId="0" applyAlignment="1" applyBorder="1" applyFont="1">
      <alignment horizontal="center" readingOrder="0"/>
    </xf>
    <xf borderId="0" fillId="0" fontId="2" numFmtId="0" xfId="0" applyAlignment="1" applyFont="1">
      <alignment shrinkToFit="0" wrapText="1"/>
    </xf>
    <xf borderId="7" fillId="0" fontId="4" numFmtId="0" xfId="0" applyBorder="1" applyFont="1"/>
    <xf borderId="8" fillId="0" fontId="4" numFmtId="0" xfId="0" applyBorder="1" applyFont="1"/>
    <xf borderId="6" fillId="0" fontId="4" numFmtId="0" xfId="0" applyBorder="1" applyFont="1"/>
    <xf borderId="9" fillId="0" fontId="4" numFmtId="0" xfId="0" applyBorder="1" applyFont="1"/>
    <xf borderId="10" fillId="2" fontId="1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2" fillId="0" fontId="4" numFmtId="0" xfId="0" applyBorder="1" applyFont="1"/>
    <xf borderId="5" fillId="2" fontId="1" numFmtId="164" xfId="0" applyAlignment="1" applyBorder="1" applyFont="1" applyNumberFormat="1">
      <alignment horizontal="center" readingOrder="0" shrinkToFit="0" wrapText="1"/>
    </xf>
    <xf borderId="5" fillId="2" fontId="1" numFmtId="164" xfId="0" applyAlignment="1" applyBorder="1" applyFont="1" applyNumberFormat="1">
      <alignment horizontal="center" shrinkToFit="0" wrapText="1"/>
    </xf>
    <xf borderId="0" fillId="4" fontId="1" numFmtId="0" xfId="0" applyAlignment="1" applyFill="1" applyFont="1">
      <alignment horizontal="center" shrinkToFit="0" vertical="center" wrapText="1"/>
    </xf>
    <xf borderId="0" fillId="4" fontId="2" numFmtId="0" xfId="0" applyAlignment="1" applyFont="1">
      <alignment shrinkToFit="0" vertical="center" wrapText="1"/>
    </xf>
    <xf borderId="0" fillId="4" fontId="2" numFmtId="0" xfId="0" applyAlignment="1" applyFont="1">
      <alignment shrinkToFit="0" vertical="bottom" wrapText="1"/>
    </xf>
    <xf borderId="0" fillId="4" fontId="2" numFmtId="165" xfId="0" applyAlignment="1" applyFont="1" applyNumberFormat="1">
      <alignment horizontal="center" shrinkToFit="0" wrapText="1"/>
    </xf>
    <xf borderId="0" fillId="4" fontId="2" numFmtId="165" xfId="0" applyAlignment="1" applyFont="1" applyNumberFormat="1">
      <alignment horizontal="center" readingOrder="0" shrinkToFit="0" wrapText="1"/>
    </xf>
    <xf borderId="0" fillId="4" fontId="2" numFmtId="164" xfId="0" applyAlignment="1" applyFont="1" applyNumberFormat="1">
      <alignment horizontal="center" shrinkToFit="0" wrapText="1"/>
    </xf>
    <xf borderId="0" fillId="4" fontId="2" numFmtId="164" xfId="0" applyAlignment="1" applyFont="1" applyNumberFormat="1">
      <alignment horizontal="center" readingOrder="0" shrinkToFit="0" wrapText="1"/>
    </xf>
    <xf borderId="0" fillId="4" fontId="1" numFmtId="164" xfId="0" applyAlignment="1" applyFont="1" applyNumberFormat="1">
      <alignment horizontal="right" shrinkToFit="0" wrapText="1"/>
    </xf>
    <xf borderId="0" fillId="4" fontId="2" numFmtId="0" xfId="0" applyAlignment="1" applyFont="1">
      <alignment shrinkToFit="0" wrapText="1"/>
    </xf>
    <xf borderId="0" fillId="4" fontId="5" numFmtId="0" xfId="0" applyAlignment="1" applyFont="1">
      <alignment horizontal="left"/>
    </xf>
    <xf borderId="0" fillId="2" fontId="2" numFmtId="0" xfId="0" applyAlignment="1" applyFont="1">
      <alignment vertical="bottom"/>
    </xf>
    <xf borderId="0" fillId="2" fontId="1" numFmtId="165" xfId="0" applyAlignment="1" applyFont="1" applyNumberFormat="1">
      <alignment horizontal="center" vertical="center"/>
    </xf>
    <xf borderId="0" fillId="2" fontId="1" numFmtId="165" xfId="0" applyAlignment="1" applyFont="1" applyNumberFormat="1">
      <alignment horizontal="center" readingOrder="0" vertical="center"/>
    </xf>
    <xf borderId="0" fillId="2" fontId="1" numFmtId="164" xfId="0" applyAlignment="1" applyFont="1" applyNumberFormat="1">
      <alignment vertical="center"/>
    </xf>
    <xf borderId="0" fillId="2" fontId="1" numFmtId="164" xfId="0" applyAlignment="1" applyFont="1" applyNumberFormat="1">
      <alignment readingOrder="0" vertical="center"/>
    </xf>
    <xf borderId="0" fillId="2" fontId="1" numFmtId="166" xfId="0" applyAlignment="1" applyFont="1" applyNumberFormat="1">
      <alignment vertical="center"/>
    </xf>
    <xf borderId="0" fillId="0" fontId="1" numFmtId="10" xfId="0" applyAlignment="1" applyFont="1" applyNumberFormat="1">
      <alignment horizontal="center" vertical="bottom"/>
    </xf>
    <xf borderId="0" fillId="5" fontId="2" numFmtId="0" xfId="0" applyAlignment="1" applyFill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/>
    </xf>
    <xf borderId="0" fillId="6" fontId="2" numFmtId="0" xfId="0" applyAlignment="1" applyFill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7" fontId="2" numFmtId="0" xfId="0" applyAlignment="1" applyFill="1" applyFont="1">
      <alignment shrinkToFit="0" vertical="bottom" wrapText="1"/>
    </xf>
    <xf borderId="0" fillId="3" fontId="2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2.63" defaultRowHeight="15.0"/>
  <cols>
    <col customWidth="1" min="1" max="1" width="32.63"/>
    <col customWidth="1" min="2" max="2" width="44.88"/>
    <col customWidth="1" min="3" max="3" width="13.88"/>
    <col customWidth="1" min="4" max="9" width="9.63"/>
    <col customWidth="1" min="10" max="10" width="2.25"/>
    <col customWidth="1" min="11" max="16" width="9.63"/>
    <col customWidth="1" min="18" max="18" width="18.0"/>
    <col customWidth="1" min="19" max="19" width="15.25"/>
  </cols>
  <sheetData>
    <row r="1" ht="15.7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6"/>
      <c r="K1" s="2" t="s">
        <v>9</v>
      </c>
      <c r="L1" s="3" t="s">
        <v>10</v>
      </c>
      <c r="M1" s="3" t="s">
        <v>5</v>
      </c>
      <c r="N1" s="4" t="s">
        <v>6</v>
      </c>
      <c r="O1" s="7" t="s">
        <v>7</v>
      </c>
      <c r="P1" s="5" t="s">
        <v>8</v>
      </c>
      <c r="Q1" s="1" t="s">
        <v>11</v>
      </c>
      <c r="V1" s="8"/>
      <c r="W1" s="8"/>
      <c r="X1" s="8"/>
      <c r="Y1" s="8"/>
      <c r="Z1" s="8"/>
      <c r="AA1" s="8"/>
      <c r="AB1" s="8"/>
      <c r="AC1" s="8"/>
    </row>
    <row r="2" ht="15.75" customHeight="1">
      <c r="A2" s="9"/>
      <c r="B2" s="9"/>
      <c r="C2" s="9"/>
      <c r="D2" s="10"/>
      <c r="G2" s="11"/>
      <c r="H2" s="11"/>
      <c r="I2" s="11"/>
      <c r="J2" s="6"/>
      <c r="K2" s="10"/>
      <c r="N2" s="11"/>
      <c r="O2" s="11"/>
      <c r="P2" s="11"/>
      <c r="Q2" s="9"/>
      <c r="V2" s="8"/>
      <c r="W2" s="8"/>
      <c r="X2" s="8"/>
      <c r="Y2" s="8"/>
      <c r="Z2" s="8"/>
      <c r="AA2" s="8"/>
      <c r="AB2" s="8"/>
      <c r="AC2" s="8"/>
    </row>
    <row r="3" ht="15.75" customHeight="1">
      <c r="A3" s="12"/>
      <c r="B3" s="12"/>
      <c r="C3" s="12"/>
      <c r="D3" s="13" t="s">
        <v>12</v>
      </c>
      <c r="E3" s="14"/>
      <c r="F3" s="14"/>
      <c r="G3" s="14"/>
      <c r="H3" s="14"/>
      <c r="I3" s="15"/>
      <c r="J3" s="6"/>
      <c r="K3" s="16">
        <v>0.0</v>
      </c>
      <c r="L3" s="17">
        <v>900.0</v>
      </c>
      <c r="M3" s="17">
        <v>1200.0</v>
      </c>
      <c r="N3" s="16">
        <v>0.0</v>
      </c>
      <c r="O3" s="16">
        <v>900.0</v>
      </c>
      <c r="P3" s="16">
        <v>900.0</v>
      </c>
      <c r="Q3" s="12"/>
      <c r="V3" s="8"/>
      <c r="W3" s="8"/>
      <c r="X3" s="8"/>
      <c r="Y3" s="8"/>
      <c r="Z3" s="8"/>
      <c r="AA3" s="8"/>
      <c r="AB3" s="8"/>
      <c r="AC3" s="8"/>
    </row>
    <row r="4" ht="15.75" customHeight="1">
      <c r="A4" s="18" t="s">
        <v>13</v>
      </c>
      <c r="B4" s="19" t="s">
        <v>14</v>
      </c>
      <c r="C4" s="20" t="s">
        <v>15</v>
      </c>
      <c r="D4" s="21">
        <v>4.0</v>
      </c>
      <c r="E4" s="21">
        <v>3.0</v>
      </c>
      <c r="F4" s="21">
        <v>2.0</v>
      </c>
      <c r="G4" s="21">
        <v>2.0</v>
      </c>
      <c r="H4" s="22" t="s">
        <v>16</v>
      </c>
      <c r="I4" s="22">
        <v>2.0</v>
      </c>
      <c r="J4" s="6"/>
      <c r="K4" s="23">
        <f t="shared" ref="K4:N4" si="1">IF(D4&lt;&gt;"-",D4*K$3,"-")</f>
        <v>0</v>
      </c>
      <c r="L4" s="23">
        <f t="shared" si="1"/>
        <v>2700</v>
      </c>
      <c r="M4" s="23">
        <f t="shared" si="1"/>
        <v>2400</v>
      </c>
      <c r="N4" s="23">
        <f t="shared" si="1"/>
        <v>0</v>
      </c>
      <c r="O4" s="24">
        <v>1800.0</v>
      </c>
      <c r="P4" s="23">
        <f t="shared" ref="P4:P24" si="3">IF(I4&lt;&gt;"-",I4*P$3,"-")</f>
        <v>1800</v>
      </c>
      <c r="Q4" s="25">
        <f t="shared" ref="Q4:Q17" si="4">SUM(K4:P4)</f>
        <v>8700</v>
      </c>
      <c r="V4" s="8"/>
      <c r="W4" s="8"/>
      <c r="X4" s="8"/>
      <c r="Y4" s="8"/>
      <c r="Z4" s="8"/>
      <c r="AA4" s="8"/>
      <c r="AB4" s="8"/>
      <c r="AC4" s="8"/>
    </row>
    <row r="5" ht="15.75" customHeight="1">
      <c r="B5" s="19" t="s">
        <v>17</v>
      </c>
      <c r="C5" s="20" t="s">
        <v>15</v>
      </c>
      <c r="D5" s="21">
        <v>5.0</v>
      </c>
      <c r="E5" s="21"/>
      <c r="F5" s="21" t="s">
        <v>16</v>
      </c>
      <c r="G5" s="21" t="s">
        <v>16</v>
      </c>
      <c r="H5" s="22" t="s">
        <v>16</v>
      </c>
      <c r="I5" s="21" t="s">
        <v>16</v>
      </c>
      <c r="J5" s="6"/>
      <c r="K5" s="23">
        <f t="shared" ref="K5:N5" si="2">IF(D5&lt;&gt;"-",D5*K$3,"-")</f>
        <v>0</v>
      </c>
      <c r="L5" s="23">
        <f t="shared" si="2"/>
        <v>0</v>
      </c>
      <c r="M5" s="23" t="str">
        <f t="shared" si="2"/>
        <v>-</v>
      </c>
      <c r="N5" s="23" t="str">
        <f t="shared" si="2"/>
        <v>-</v>
      </c>
      <c r="O5" s="24" t="s">
        <v>16</v>
      </c>
      <c r="P5" s="23" t="str">
        <f t="shared" si="3"/>
        <v>-</v>
      </c>
      <c r="Q5" s="25">
        <f t="shared" si="4"/>
        <v>0</v>
      </c>
      <c r="V5" s="8"/>
      <c r="W5" s="8"/>
      <c r="X5" s="8"/>
      <c r="Y5" s="8"/>
      <c r="Z5" s="8"/>
      <c r="AA5" s="8"/>
      <c r="AB5" s="8"/>
      <c r="AC5" s="8"/>
    </row>
    <row r="6" ht="15.75" customHeight="1">
      <c r="B6" s="19" t="s">
        <v>18</v>
      </c>
      <c r="C6" s="20" t="s">
        <v>15</v>
      </c>
      <c r="D6" s="21">
        <v>4.0</v>
      </c>
      <c r="E6" s="21" t="s">
        <v>16</v>
      </c>
      <c r="F6" s="21">
        <v>10.0</v>
      </c>
      <c r="G6" s="21">
        <v>8.0</v>
      </c>
      <c r="H6" s="22" t="s">
        <v>16</v>
      </c>
      <c r="I6" s="21">
        <v>5.0</v>
      </c>
      <c r="J6" s="6"/>
      <c r="K6" s="23">
        <f t="shared" ref="K6:K24" si="6">IF(D6&lt;&gt;"-",D6*K$3,"-")</f>
        <v>0</v>
      </c>
      <c r="L6" s="23" t="str">
        <f t="shared" ref="L6:L24" si="7">IF(E6&lt;&gt;"-",E6*$L$3,"-")</f>
        <v>-</v>
      </c>
      <c r="M6" s="23">
        <f t="shared" ref="M6:N6" si="5">IF(F6&lt;&gt;"-",F6*M$3,"-")</f>
        <v>12000</v>
      </c>
      <c r="N6" s="23">
        <f t="shared" si="5"/>
        <v>0</v>
      </c>
      <c r="O6" s="23"/>
      <c r="P6" s="23">
        <f t="shared" si="3"/>
        <v>4500</v>
      </c>
      <c r="Q6" s="25">
        <f t="shared" si="4"/>
        <v>16500</v>
      </c>
      <c r="V6" s="8"/>
      <c r="W6" s="8"/>
      <c r="X6" s="8"/>
      <c r="Y6" s="8"/>
      <c r="Z6" s="8"/>
      <c r="AA6" s="8"/>
      <c r="AB6" s="8"/>
      <c r="AC6" s="8"/>
    </row>
    <row r="7" ht="15.75" customHeight="1">
      <c r="A7" s="18" t="s">
        <v>19</v>
      </c>
      <c r="B7" s="20" t="s">
        <v>20</v>
      </c>
      <c r="C7" s="20" t="s">
        <v>15</v>
      </c>
      <c r="D7" s="21">
        <v>6.0</v>
      </c>
      <c r="E7" s="21">
        <v>12.0</v>
      </c>
      <c r="F7" s="21">
        <v>20.0</v>
      </c>
      <c r="G7" s="21" t="s">
        <v>16</v>
      </c>
      <c r="H7" s="22">
        <v>30.0</v>
      </c>
      <c r="I7" s="21" t="s">
        <v>16</v>
      </c>
      <c r="J7" s="6"/>
      <c r="K7" s="23">
        <f t="shared" si="6"/>
        <v>0</v>
      </c>
      <c r="L7" s="23">
        <f t="shared" si="7"/>
        <v>10800</v>
      </c>
      <c r="M7" s="23">
        <f t="shared" ref="M7:N7" si="8">IF(F7&lt;&gt;"-",F7*M$3,"-")</f>
        <v>24000</v>
      </c>
      <c r="N7" s="23" t="str">
        <f t="shared" si="8"/>
        <v>-</v>
      </c>
      <c r="O7" s="24">
        <v>27000.0</v>
      </c>
      <c r="P7" s="23" t="str">
        <f t="shared" si="3"/>
        <v>-</v>
      </c>
      <c r="Q7" s="25">
        <f t="shared" si="4"/>
        <v>61800</v>
      </c>
      <c r="V7" s="8"/>
      <c r="W7" s="8"/>
      <c r="X7" s="8"/>
      <c r="Y7" s="8"/>
      <c r="Z7" s="8"/>
      <c r="AA7" s="8"/>
      <c r="AB7" s="8"/>
      <c r="AC7" s="8"/>
    </row>
    <row r="8" ht="15.75" customHeight="1">
      <c r="B8" s="20" t="s">
        <v>21</v>
      </c>
      <c r="C8" s="20" t="s">
        <v>15</v>
      </c>
      <c r="D8" s="21">
        <v>12.0</v>
      </c>
      <c r="E8" s="21">
        <v>12.0</v>
      </c>
      <c r="F8" s="21">
        <v>24.0</v>
      </c>
      <c r="G8" s="21">
        <v>20.0</v>
      </c>
      <c r="H8" s="22">
        <v>15.0</v>
      </c>
      <c r="I8" s="21">
        <v>40.0</v>
      </c>
      <c r="J8" s="6"/>
      <c r="K8" s="23">
        <f t="shared" si="6"/>
        <v>0</v>
      </c>
      <c r="L8" s="23">
        <f t="shared" si="7"/>
        <v>10800</v>
      </c>
      <c r="M8" s="23">
        <f t="shared" ref="M8:N8" si="9">IF(F8&lt;&gt;"-",F8*M$3,"-")</f>
        <v>28800</v>
      </c>
      <c r="N8" s="23">
        <f t="shared" si="9"/>
        <v>0</v>
      </c>
      <c r="O8" s="24">
        <v>13500.0</v>
      </c>
      <c r="P8" s="23">
        <f t="shared" si="3"/>
        <v>36000</v>
      </c>
      <c r="Q8" s="25">
        <f t="shared" si="4"/>
        <v>89100</v>
      </c>
      <c r="V8" s="8"/>
      <c r="W8" s="8"/>
      <c r="X8" s="8"/>
      <c r="Y8" s="8"/>
      <c r="Z8" s="8"/>
      <c r="AA8" s="8"/>
      <c r="AB8" s="8"/>
      <c r="AC8" s="8"/>
    </row>
    <row r="9" ht="15.75" customHeight="1">
      <c r="B9" s="20" t="s">
        <v>22</v>
      </c>
      <c r="C9" s="20" t="s">
        <v>15</v>
      </c>
      <c r="D9" s="21">
        <v>20.0</v>
      </c>
      <c r="E9" s="21">
        <v>15.0</v>
      </c>
      <c r="F9" s="21">
        <v>32.0</v>
      </c>
      <c r="G9" s="21">
        <v>24.0</v>
      </c>
      <c r="H9" s="22">
        <v>10.0</v>
      </c>
      <c r="I9" s="21">
        <v>60.0</v>
      </c>
      <c r="J9" s="6"/>
      <c r="K9" s="23">
        <f t="shared" si="6"/>
        <v>0</v>
      </c>
      <c r="L9" s="23">
        <f t="shared" si="7"/>
        <v>13500</v>
      </c>
      <c r="M9" s="23">
        <f t="shared" ref="M9:N9" si="10">IF(F9&lt;&gt;"-",F9*M$3,"-")</f>
        <v>38400</v>
      </c>
      <c r="N9" s="23">
        <f t="shared" si="10"/>
        <v>0</v>
      </c>
      <c r="O9" s="24">
        <v>9000.0</v>
      </c>
      <c r="P9" s="23">
        <f t="shared" si="3"/>
        <v>54000</v>
      </c>
      <c r="Q9" s="25">
        <f t="shared" si="4"/>
        <v>114900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ht="15.75" customHeight="1">
      <c r="A10" s="18" t="s">
        <v>23</v>
      </c>
      <c r="B10" s="20" t="s">
        <v>24</v>
      </c>
      <c r="C10" s="20" t="s">
        <v>15</v>
      </c>
      <c r="D10" s="21">
        <v>12.0</v>
      </c>
      <c r="E10" s="21">
        <v>15.0</v>
      </c>
      <c r="F10" s="21">
        <v>32.0</v>
      </c>
      <c r="G10" s="21">
        <v>12.0</v>
      </c>
      <c r="H10" s="22" t="s">
        <v>16</v>
      </c>
      <c r="I10" s="21" t="s">
        <v>16</v>
      </c>
      <c r="J10" s="6"/>
      <c r="K10" s="23">
        <f t="shared" si="6"/>
        <v>0</v>
      </c>
      <c r="L10" s="23">
        <f t="shared" si="7"/>
        <v>13500</v>
      </c>
      <c r="M10" s="23">
        <f t="shared" ref="M10:N10" si="11">IF(F10&lt;&gt;"-",F10*M$3,"-")</f>
        <v>38400</v>
      </c>
      <c r="N10" s="23">
        <f t="shared" si="11"/>
        <v>0</v>
      </c>
      <c r="O10" s="24" t="s">
        <v>16</v>
      </c>
      <c r="P10" s="23" t="str">
        <f t="shared" si="3"/>
        <v>-</v>
      </c>
      <c r="Q10" s="25">
        <f t="shared" si="4"/>
        <v>51900</v>
      </c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ht="15.75" customHeight="1">
      <c r="B11" s="20" t="s">
        <v>25</v>
      </c>
      <c r="C11" s="20" t="s">
        <v>15</v>
      </c>
      <c r="D11" s="21">
        <v>12.0</v>
      </c>
      <c r="E11" s="21">
        <v>15.0</v>
      </c>
      <c r="F11" s="21">
        <v>32.0</v>
      </c>
      <c r="G11" s="21">
        <v>12.0</v>
      </c>
      <c r="H11" s="22" t="s">
        <v>16</v>
      </c>
      <c r="I11" s="21" t="s">
        <v>16</v>
      </c>
      <c r="J11" s="6"/>
      <c r="K11" s="23">
        <f t="shared" si="6"/>
        <v>0</v>
      </c>
      <c r="L11" s="23">
        <f t="shared" si="7"/>
        <v>13500</v>
      </c>
      <c r="M11" s="23">
        <f t="shared" ref="M11:N11" si="12">IF(F11&lt;&gt;"-",F11*M$3,"-")</f>
        <v>38400</v>
      </c>
      <c r="N11" s="23">
        <f t="shared" si="12"/>
        <v>0</v>
      </c>
      <c r="O11" s="24" t="s">
        <v>16</v>
      </c>
      <c r="P11" s="23" t="str">
        <f t="shared" si="3"/>
        <v>-</v>
      </c>
      <c r="Q11" s="25">
        <f t="shared" si="4"/>
        <v>51900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ht="15.75" customHeight="1">
      <c r="B12" s="20" t="s">
        <v>26</v>
      </c>
      <c r="C12" s="20" t="s">
        <v>15</v>
      </c>
      <c r="D12" s="21">
        <v>8.0</v>
      </c>
      <c r="E12" s="21">
        <v>10.0</v>
      </c>
      <c r="F12" s="21">
        <v>20.0</v>
      </c>
      <c r="G12" s="21">
        <v>8.0</v>
      </c>
      <c r="H12" s="22" t="s">
        <v>16</v>
      </c>
      <c r="I12" s="21" t="s">
        <v>16</v>
      </c>
      <c r="J12" s="6"/>
      <c r="K12" s="23">
        <f t="shared" si="6"/>
        <v>0</v>
      </c>
      <c r="L12" s="23">
        <f t="shared" si="7"/>
        <v>9000</v>
      </c>
      <c r="M12" s="23">
        <f t="shared" ref="M12:N12" si="13">IF(F12&lt;&gt;"-",F12*M$3,"-")</f>
        <v>24000</v>
      </c>
      <c r="N12" s="23">
        <f t="shared" si="13"/>
        <v>0</v>
      </c>
      <c r="O12" s="24" t="s">
        <v>16</v>
      </c>
      <c r="P12" s="23" t="str">
        <f t="shared" si="3"/>
        <v>-</v>
      </c>
      <c r="Q12" s="25">
        <f t="shared" si="4"/>
        <v>33000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ht="15.75" customHeight="1">
      <c r="A13" s="18" t="s">
        <v>27</v>
      </c>
      <c r="B13" s="26" t="s">
        <v>28</v>
      </c>
      <c r="C13" s="20" t="s">
        <v>15</v>
      </c>
      <c r="D13" s="21">
        <v>8.0</v>
      </c>
      <c r="E13" s="21">
        <v>10.0</v>
      </c>
      <c r="F13" s="21">
        <v>20.0</v>
      </c>
      <c r="G13" s="21" t="s">
        <v>16</v>
      </c>
      <c r="H13" s="22" t="s">
        <v>16</v>
      </c>
      <c r="I13" s="21" t="s">
        <v>16</v>
      </c>
      <c r="J13" s="6"/>
      <c r="K13" s="23">
        <f t="shared" si="6"/>
        <v>0</v>
      </c>
      <c r="L13" s="23">
        <f t="shared" si="7"/>
        <v>9000</v>
      </c>
      <c r="M13" s="23">
        <f t="shared" ref="M13:N13" si="14">IF(F13&lt;&gt;"-",F13*M$3,"-")</f>
        <v>24000</v>
      </c>
      <c r="N13" s="23" t="str">
        <f t="shared" si="14"/>
        <v>-</v>
      </c>
      <c r="O13" s="24" t="s">
        <v>16</v>
      </c>
      <c r="P13" s="23" t="str">
        <f t="shared" si="3"/>
        <v>-</v>
      </c>
      <c r="Q13" s="25">
        <f t="shared" si="4"/>
        <v>33000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ht="15.75" customHeight="1">
      <c r="B14" s="26" t="s">
        <v>29</v>
      </c>
      <c r="C14" s="20" t="s">
        <v>30</v>
      </c>
      <c r="D14" s="21">
        <v>10.0</v>
      </c>
      <c r="E14" s="21">
        <v>10.0</v>
      </c>
      <c r="F14" s="21">
        <v>20.0</v>
      </c>
      <c r="G14" s="21">
        <v>8.0</v>
      </c>
      <c r="H14" s="22" t="s">
        <v>16</v>
      </c>
      <c r="I14" s="21" t="s">
        <v>16</v>
      </c>
      <c r="J14" s="6"/>
      <c r="K14" s="23">
        <f t="shared" si="6"/>
        <v>0</v>
      </c>
      <c r="L14" s="23">
        <f t="shared" si="7"/>
        <v>9000</v>
      </c>
      <c r="M14" s="23">
        <f t="shared" ref="M14:N14" si="15">IF(F14&lt;&gt;"-",F14*M$3,"-")</f>
        <v>24000</v>
      </c>
      <c r="N14" s="23">
        <f t="shared" si="15"/>
        <v>0</v>
      </c>
      <c r="O14" s="24" t="s">
        <v>16</v>
      </c>
      <c r="P14" s="23" t="str">
        <f t="shared" si="3"/>
        <v>-</v>
      </c>
      <c r="Q14" s="25">
        <f t="shared" si="4"/>
        <v>33000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ht="15.75" customHeight="1">
      <c r="B15" s="26" t="s">
        <v>31</v>
      </c>
      <c r="C15" s="20" t="s">
        <v>15</v>
      </c>
      <c r="D15" s="21">
        <v>6.0</v>
      </c>
      <c r="E15" s="21">
        <v>8.0</v>
      </c>
      <c r="F15" s="21">
        <v>16.0</v>
      </c>
      <c r="G15" s="21" t="s">
        <v>16</v>
      </c>
      <c r="H15" s="22" t="s">
        <v>16</v>
      </c>
      <c r="I15" s="21" t="s">
        <v>16</v>
      </c>
      <c r="J15" s="6"/>
      <c r="K15" s="23">
        <f t="shared" si="6"/>
        <v>0</v>
      </c>
      <c r="L15" s="23">
        <f t="shared" si="7"/>
        <v>7200</v>
      </c>
      <c r="M15" s="23">
        <f t="shared" ref="M15:N15" si="16">IF(F15&lt;&gt;"-",F15*M$3,"-")</f>
        <v>19200</v>
      </c>
      <c r="N15" s="23" t="str">
        <f t="shared" si="16"/>
        <v>-</v>
      </c>
      <c r="O15" s="24" t="s">
        <v>16</v>
      </c>
      <c r="P15" s="23" t="str">
        <f t="shared" si="3"/>
        <v>-</v>
      </c>
      <c r="Q15" s="25">
        <f t="shared" si="4"/>
        <v>26400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ht="15.75" customHeight="1">
      <c r="A16" s="18" t="s">
        <v>32</v>
      </c>
      <c r="B16" s="20" t="s">
        <v>33</v>
      </c>
      <c r="C16" s="20" t="s">
        <v>15</v>
      </c>
      <c r="D16" s="21">
        <v>24.0</v>
      </c>
      <c r="E16" s="21" t="s">
        <v>16</v>
      </c>
      <c r="F16" s="21">
        <v>16.0</v>
      </c>
      <c r="G16" s="21">
        <v>8.0</v>
      </c>
      <c r="H16" s="22">
        <v>5.0</v>
      </c>
      <c r="I16" s="21">
        <v>8.0</v>
      </c>
      <c r="J16" s="6"/>
      <c r="K16" s="23">
        <f t="shared" si="6"/>
        <v>0</v>
      </c>
      <c r="L16" s="23" t="str">
        <f t="shared" si="7"/>
        <v>-</v>
      </c>
      <c r="M16" s="23">
        <f t="shared" ref="M16:N16" si="17">IF(F16&lt;&gt;"-",F16*M$3,"-")</f>
        <v>19200</v>
      </c>
      <c r="N16" s="23">
        <f t="shared" si="17"/>
        <v>0</v>
      </c>
      <c r="O16" s="24">
        <v>4500.0</v>
      </c>
      <c r="P16" s="23">
        <f t="shared" si="3"/>
        <v>7200</v>
      </c>
      <c r="Q16" s="25">
        <f t="shared" si="4"/>
        <v>30900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ht="15.75" customHeight="1">
      <c r="B17" s="20" t="s">
        <v>34</v>
      </c>
      <c r="C17" s="20" t="s">
        <v>30</v>
      </c>
      <c r="D17" s="21">
        <v>24.0</v>
      </c>
      <c r="E17" s="21" t="s">
        <v>16</v>
      </c>
      <c r="F17" s="21">
        <v>8.0</v>
      </c>
      <c r="G17" s="21" t="s">
        <v>16</v>
      </c>
      <c r="H17" s="22" t="s">
        <v>16</v>
      </c>
      <c r="I17" s="21" t="s">
        <v>16</v>
      </c>
      <c r="J17" s="6"/>
      <c r="K17" s="23">
        <f t="shared" si="6"/>
        <v>0</v>
      </c>
      <c r="L17" s="23" t="str">
        <f t="shared" si="7"/>
        <v>-</v>
      </c>
      <c r="M17" s="23">
        <f t="shared" ref="M17:N17" si="18">IF(F17&lt;&gt;"-",F17*M$3,"-")</f>
        <v>9600</v>
      </c>
      <c r="N17" s="23" t="str">
        <f t="shared" si="18"/>
        <v>-</v>
      </c>
      <c r="O17" s="23"/>
      <c r="P17" s="23" t="str">
        <f t="shared" si="3"/>
        <v>-</v>
      </c>
      <c r="Q17" s="25">
        <f t="shared" si="4"/>
        <v>9600</v>
      </c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ht="15.75" customHeight="1">
      <c r="A18" s="18" t="s">
        <v>35</v>
      </c>
      <c r="B18" s="20" t="s">
        <v>36</v>
      </c>
      <c r="C18" s="20" t="s">
        <v>15</v>
      </c>
      <c r="D18" s="21" t="s">
        <v>16</v>
      </c>
      <c r="E18" s="21" t="s">
        <v>16</v>
      </c>
      <c r="F18" s="21" t="s">
        <v>16</v>
      </c>
      <c r="G18" s="21" t="s">
        <v>16</v>
      </c>
      <c r="H18" s="22" t="s">
        <v>16</v>
      </c>
      <c r="I18" s="21" t="s">
        <v>16</v>
      </c>
      <c r="J18" s="6"/>
      <c r="K18" s="23" t="str">
        <f t="shared" si="6"/>
        <v>-</v>
      </c>
      <c r="L18" s="23" t="str">
        <f t="shared" si="7"/>
        <v>-</v>
      </c>
      <c r="M18" s="23" t="str">
        <f t="shared" ref="M18:N18" si="19">IF(F18&lt;&gt;"-",F18*M$3,"-")</f>
        <v>-</v>
      </c>
      <c r="N18" s="23" t="str">
        <f t="shared" si="19"/>
        <v>-</v>
      </c>
      <c r="O18" s="23"/>
      <c r="P18" s="23" t="str">
        <f t="shared" si="3"/>
        <v>-</v>
      </c>
      <c r="Q18" s="25">
        <v>120000.0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ht="15.75" customHeight="1">
      <c r="A19" s="18" t="s">
        <v>37</v>
      </c>
      <c r="B19" s="20"/>
      <c r="C19" s="20" t="s">
        <v>38</v>
      </c>
      <c r="D19" s="21" t="s">
        <v>16</v>
      </c>
      <c r="E19" s="21" t="s">
        <v>16</v>
      </c>
      <c r="F19" s="21" t="s">
        <v>16</v>
      </c>
      <c r="G19" s="21" t="s">
        <v>16</v>
      </c>
      <c r="H19" s="22" t="s">
        <v>16</v>
      </c>
      <c r="I19" s="21" t="s">
        <v>16</v>
      </c>
      <c r="J19" s="6"/>
      <c r="K19" s="23" t="str">
        <f t="shared" si="6"/>
        <v>-</v>
      </c>
      <c r="L19" s="23" t="str">
        <f t="shared" si="7"/>
        <v>-</v>
      </c>
      <c r="M19" s="23" t="str">
        <f t="shared" ref="M19:N19" si="20">IF(F19&lt;&gt;"-",F19*M$3,"-")</f>
        <v>-</v>
      </c>
      <c r="N19" s="23" t="str">
        <f t="shared" si="20"/>
        <v>-</v>
      </c>
      <c r="O19" s="23"/>
      <c r="P19" s="23" t="str">
        <f t="shared" si="3"/>
        <v>-</v>
      </c>
      <c r="Q19" s="25">
        <v>50000.0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ht="15.75" customHeight="1">
      <c r="A20" s="18" t="s">
        <v>39</v>
      </c>
      <c r="B20" s="20" t="s">
        <v>40</v>
      </c>
      <c r="C20" s="20" t="s">
        <v>38</v>
      </c>
      <c r="D20" s="21" t="s">
        <v>16</v>
      </c>
      <c r="E20" s="21" t="s">
        <v>16</v>
      </c>
      <c r="F20" s="21" t="s">
        <v>16</v>
      </c>
      <c r="G20" s="21" t="s">
        <v>16</v>
      </c>
      <c r="H20" s="22" t="s">
        <v>16</v>
      </c>
      <c r="I20" s="21" t="s">
        <v>16</v>
      </c>
      <c r="J20" s="6"/>
      <c r="K20" s="23" t="str">
        <f t="shared" si="6"/>
        <v>-</v>
      </c>
      <c r="L20" s="23" t="str">
        <f t="shared" si="7"/>
        <v>-</v>
      </c>
      <c r="M20" s="23" t="str">
        <f t="shared" ref="M20:N20" si="21">IF(F20&lt;&gt;"-",F20*M$3,"-")</f>
        <v>-</v>
      </c>
      <c r="N20" s="23" t="str">
        <f t="shared" si="21"/>
        <v>-</v>
      </c>
      <c r="O20" s="23"/>
      <c r="P20" s="23" t="str">
        <f t="shared" si="3"/>
        <v>-</v>
      </c>
      <c r="Q20" s="25">
        <v>60000.0</v>
      </c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ht="15.75" customHeight="1">
      <c r="A21" s="18" t="s">
        <v>41</v>
      </c>
      <c r="B21" s="27" t="s">
        <v>40</v>
      </c>
      <c r="C21" s="20" t="s">
        <v>38</v>
      </c>
      <c r="D21" s="21" t="s">
        <v>16</v>
      </c>
      <c r="E21" s="21" t="s">
        <v>16</v>
      </c>
      <c r="F21" s="21" t="s">
        <v>16</v>
      </c>
      <c r="G21" s="21" t="s">
        <v>16</v>
      </c>
      <c r="H21" s="22" t="s">
        <v>16</v>
      </c>
      <c r="I21" s="21" t="s">
        <v>16</v>
      </c>
      <c r="J21" s="6"/>
      <c r="K21" s="23" t="str">
        <f t="shared" si="6"/>
        <v>-</v>
      </c>
      <c r="L21" s="23" t="str">
        <f t="shared" si="7"/>
        <v>-</v>
      </c>
      <c r="M21" s="23" t="str">
        <f t="shared" ref="M21:N21" si="22">IF(F21&lt;&gt;"-",F21*M$3,"-")</f>
        <v>-</v>
      </c>
      <c r="N21" s="23" t="str">
        <f t="shared" si="22"/>
        <v>-</v>
      </c>
      <c r="O21" s="23"/>
      <c r="P21" s="23" t="str">
        <f t="shared" si="3"/>
        <v>-</v>
      </c>
      <c r="Q21" s="25">
        <v>10000.0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ht="15.75" customHeight="1">
      <c r="A22" s="18"/>
      <c r="B22" s="20"/>
      <c r="C22" s="20"/>
      <c r="D22" s="21" t="s">
        <v>16</v>
      </c>
      <c r="E22" s="21" t="s">
        <v>16</v>
      </c>
      <c r="F22" s="21" t="s">
        <v>16</v>
      </c>
      <c r="G22" s="21" t="s">
        <v>16</v>
      </c>
      <c r="H22" s="22" t="s">
        <v>16</v>
      </c>
      <c r="I22" s="21" t="s">
        <v>16</v>
      </c>
      <c r="J22" s="6"/>
      <c r="K22" s="23" t="str">
        <f t="shared" si="6"/>
        <v>-</v>
      </c>
      <c r="L22" s="23" t="str">
        <f t="shared" si="7"/>
        <v>-</v>
      </c>
      <c r="M22" s="23" t="str">
        <f t="shared" ref="M22:N22" si="23">IF(F22&lt;&gt;"-",F22*M$3,"-")</f>
        <v>-</v>
      </c>
      <c r="N22" s="23" t="str">
        <f t="shared" si="23"/>
        <v>-</v>
      </c>
      <c r="O22" s="23"/>
      <c r="P22" s="23" t="str">
        <f t="shared" si="3"/>
        <v>-</v>
      </c>
      <c r="Q22" s="25">
        <f t="shared" ref="Q22:Q24" si="25">SUM(K22:P22)</f>
        <v>0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ht="15.75" customHeight="1">
      <c r="A23" s="18"/>
      <c r="B23" s="20"/>
      <c r="C23" s="20"/>
      <c r="D23" s="21" t="s">
        <v>16</v>
      </c>
      <c r="E23" s="21" t="s">
        <v>16</v>
      </c>
      <c r="F23" s="21" t="s">
        <v>16</v>
      </c>
      <c r="G23" s="21" t="s">
        <v>16</v>
      </c>
      <c r="H23" s="22" t="s">
        <v>16</v>
      </c>
      <c r="I23" s="21" t="s">
        <v>16</v>
      </c>
      <c r="J23" s="6"/>
      <c r="K23" s="23" t="str">
        <f t="shared" si="6"/>
        <v>-</v>
      </c>
      <c r="L23" s="23" t="str">
        <f t="shared" si="7"/>
        <v>-</v>
      </c>
      <c r="M23" s="23" t="str">
        <f t="shared" ref="M23:N23" si="24">IF(F23&lt;&gt;"-",F23*M$3,"-")</f>
        <v>-</v>
      </c>
      <c r="N23" s="23" t="str">
        <f t="shared" si="24"/>
        <v>-</v>
      </c>
      <c r="O23" s="23"/>
      <c r="P23" s="23" t="str">
        <f t="shared" si="3"/>
        <v>-</v>
      </c>
      <c r="Q23" s="25">
        <f t="shared" si="25"/>
        <v>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ht="15.75" customHeight="1">
      <c r="A24" s="18"/>
      <c r="B24" s="20"/>
      <c r="C24" s="20"/>
      <c r="D24" s="21" t="s">
        <v>16</v>
      </c>
      <c r="E24" s="21" t="s">
        <v>16</v>
      </c>
      <c r="F24" s="21" t="s">
        <v>16</v>
      </c>
      <c r="G24" s="21" t="s">
        <v>16</v>
      </c>
      <c r="H24" s="22" t="s">
        <v>16</v>
      </c>
      <c r="I24" s="21" t="s">
        <v>16</v>
      </c>
      <c r="J24" s="6"/>
      <c r="K24" s="23" t="str">
        <f t="shared" si="6"/>
        <v>-</v>
      </c>
      <c r="L24" s="23" t="str">
        <f t="shared" si="7"/>
        <v>-</v>
      </c>
      <c r="M24" s="23" t="str">
        <f t="shared" ref="M24:N24" si="26">IF(F24&lt;&gt;"-",F24*M$3,"-")</f>
        <v>-</v>
      </c>
      <c r="N24" s="23" t="str">
        <f t="shared" si="26"/>
        <v>-</v>
      </c>
      <c r="O24" s="23"/>
      <c r="P24" s="23" t="str">
        <f t="shared" si="3"/>
        <v>-</v>
      </c>
      <c r="Q24" s="25">
        <f t="shared" si="25"/>
        <v>0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ht="29.25" customHeight="1">
      <c r="A25" s="28"/>
      <c r="B25" s="28"/>
      <c r="C25" s="28"/>
      <c r="D25" s="29">
        <f t="shared" ref="D25:G25" si="27">SUM(D4:D24)</f>
        <v>155</v>
      </c>
      <c r="E25" s="29">
        <f t="shared" si="27"/>
        <v>110</v>
      </c>
      <c r="F25" s="29">
        <f t="shared" si="27"/>
        <v>252</v>
      </c>
      <c r="G25" s="29">
        <f t="shared" si="27"/>
        <v>102</v>
      </c>
      <c r="H25" s="30">
        <v>60.0</v>
      </c>
      <c r="I25" s="29">
        <f>SUM(I4:I24)</f>
        <v>115</v>
      </c>
      <c r="J25" s="6"/>
      <c r="K25" s="31">
        <f t="shared" ref="K25:N25" si="28">SUM(K4:K24)</f>
        <v>0</v>
      </c>
      <c r="L25" s="31">
        <f t="shared" si="28"/>
        <v>99000</v>
      </c>
      <c r="M25" s="31">
        <f t="shared" si="28"/>
        <v>302400</v>
      </c>
      <c r="N25" s="31">
        <f t="shared" si="28"/>
        <v>0</v>
      </c>
      <c r="O25" s="32">
        <v>55800.0</v>
      </c>
      <c r="P25" s="31">
        <f t="shared" ref="P25:Q25" si="29">SUM(P4:P24)</f>
        <v>103500</v>
      </c>
      <c r="Q25" s="33">
        <f t="shared" si="29"/>
        <v>800700</v>
      </c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ht="15.75" customHeight="1">
      <c r="A26" s="8"/>
      <c r="B26" s="8"/>
      <c r="C26" s="8"/>
      <c r="D26" s="34"/>
      <c r="E26" s="34"/>
      <c r="F26" s="34"/>
      <c r="G26" s="34"/>
      <c r="H26" s="34"/>
      <c r="I26" s="34"/>
      <c r="J26" s="6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ht="15.75" customHeight="1">
      <c r="A27" s="35" t="s">
        <v>15</v>
      </c>
      <c r="C27" s="36"/>
      <c r="D27" s="37"/>
      <c r="E27" s="37"/>
      <c r="F27" s="37"/>
      <c r="G27" s="37"/>
      <c r="H27" s="37"/>
      <c r="I27" s="37"/>
      <c r="J27" s="6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ht="15.75" customHeight="1">
      <c r="A28" s="38" t="s">
        <v>30</v>
      </c>
      <c r="C28" s="39"/>
      <c r="D28" s="8"/>
      <c r="E28" s="8"/>
      <c r="F28" s="8"/>
      <c r="G28" s="8"/>
      <c r="H28" s="8"/>
      <c r="I28" s="8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ht="15.75" customHeight="1">
      <c r="A29" s="40" t="s">
        <v>42</v>
      </c>
      <c r="C29" s="39"/>
      <c r="D29" s="8"/>
      <c r="E29" s="8"/>
      <c r="F29" s="8"/>
      <c r="G29" s="8"/>
      <c r="H29" s="8"/>
      <c r="I29" s="8"/>
      <c r="J29" s="4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ht="15.75" customHeight="1">
      <c r="A30" s="39"/>
      <c r="C30" s="39"/>
      <c r="D30" s="8"/>
      <c r="E30" s="8"/>
      <c r="F30" s="8"/>
      <c r="G30" s="8"/>
      <c r="H30" s="8"/>
      <c r="I30" s="8"/>
      <c r="J30" s="4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ht="15.75" customHeight="1">
      <c r="A31" s="39"/>
      <c r="C31" s="39"/>
      <c r="D31" s="8"/>
      <c r="E31" s="8"/>
      <c r="F31" s="8"/>
      <c r="G31" s="8"/>
      <c r="H31" s="8"/>
      <c r="I31" s="8"/>
      <c r="J31" s="41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ht="15.75" customHeight="1">
      <c r="A32" s="39"/>
      <c r="C32" s="39"/>
      <c r="D32" s="8"/>
      <c r="E32" s="8"/>
      <c r="F32" s="8"/>
      <c r="G32" s="8"/>
      <c r="H32" s="8"/>
      <c r="I32" s="8"/>
      <c r="J32" s="41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ht="15.75" customHeight="1">
      <c r="A33" s="39"/>
      <c r="C33" s="39"/>
      <c r="D33" s="8"/>
      <c r="E33" s="8"/>
      <c r="F33" s="8"/>
      <c r="G33" s="8"/>
      <c r="H33" s="8"/>
      <c r="I33" s="8"/>
      <c r="J33" s="41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ht="15.75" customHeight="1">
      <c r="A34" s="39"/>
      <c r="C34" s="39"/>
      <c r="D34" s="8"/>
      <c r="E34" s="8"/>
      <c r="F34" s="8"/>
      <c r="G34" s="8"/>
      <c r="H34" s="8"/>
      <c r="I34" s="8"/>
      <c r="J34" s="4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ht="15.75" customHeight="1">
      <c r="A35" s="39"/>
      <c r="C35" s="39"/>
      <c r="D35" s="8"/>
      <c r="E35" s="8"/>
      <c r="F35" s="8"/>
      <c r="G35" s="8"/>
      <c r="H35" s="8"/>
      <c r="I35" s="8"/>
      <c r="J35" s="4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ht="15.75" customHeight="1">
      <c r="A36" s="39"/>
      <c r="C36" s="39"/>
      <c r="D36" s="8"/>
      <c r="E36" s="8"/>
      <c r="F36" s="8"/>
      <c r="G36" s="8"/>
      <c r="H36" s="8"/>
      <c r="I36" s="8"/>
      <c r="J36" s="4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ht="15.75" customHeight="1">
      <c r="A37" s="39"/>
      <c r="C37" s="39"/>
      <c r="D37" s="8"/>
      <c r="E37" s="8"/>
      <c r="F37" s="8"/>
      <c r="G37" s="8"/>
      <c r="H37" s="8"/>
      <c r="I37" s="8"/>
      <c r="J37" s="41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ht="15.75" customHeight="1">
      <c r="A38" s="39"/>
      <c r="C38" s="39"/>
      <c r="D38" s="8"/>
      <c r="E38" s="8"/>
      <c r="F38" s="8"/>
      <c r="G38" s="8"/>
      <c r="H38" s="8"/>
      <c r="I38" s="8"/>
      <c r="J38" s="4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ht="15.75" customHeight="1">
      <c r="A39" s="39"/>
      <c r="C39" s="39"/>
      <c r="D39" s="8"/>
      <c r="E39" s="8"/>
      <c r="F39" s="8"/>
      <c r="G39" s="8"/>
      <c r="H39" s="8"/>
      <c r="I39" s="8"/>
      <c r="J39" s="41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ht="15.75" customHeight="1">
      <c r="A40" s="39"/>
      <c r="C40" s="39"/>
      <c r="D40" s="8"/>
      <c r="E40" s="8"/>
      <c r="F40" s="8"/>
      <c r="G40" s="8"/>
      <c r="H40" s="8"/>
      <c r="I40" s="8"/>
      <c r="J40" s="41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</row>
    <row r="41" ht="15.75" customHeight="1">
      <c r="A41" s="39"/>
      <c r="C41" s="39"/>
      <c r="D41" s="8"/>
      <c r="E41" s="8"/>
      <c r="F41" s="8"/>
      <c r="G41" s="8"/>
      <c r="H41" s="8"/>
      <c r="I41" s="8"/>
      <c r="J41" s="4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</row>
    <row r="42" ht="15.75" customHeight="1">
      <c r="A42" s="8"/>
      <c r="B42" s="8"/>
      <c r="C42" s="8"/>
      <c r="D42" s="8"/>
      <c r="E42" s="8"/>
      <c r="F42" s="8"/>
      <c r="G42" s="8"/>
      <c r="H42" s="8"/>
      <c r="I42" s="8"/>
      <c r="J42" s="41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</row>
    <row r="43" ht="15.75" customHeight="1">
      <c r="A43" s="35" t="s">
        <v>15</v>
      </c>
      <c r="B43" s="8"/>
      <c r="C43" s="8"/>
      <c r="D43" s="8"/>
      <c r="E43" s="8"/>
      <c r="F43" s="8"/>
      <c r="G43" s="8"/>
      <c r="H43" s="8"/>
      <c r="I43" s="8"/>
      <c r="J43" s="41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ht="15.75" customHeight="1">
      <c r="A44" s="38" t="s">
        <v>30</v>
      </c>
      <c r="B44" s="8"/>
      <c r="C44" s="8"/>
      <c r="D44" s="8"/>
      <c r="E44" s="8"/>
      <c r="F44" s="8"/>
      <c r="G44" s="8"/>
      <c r="H44" s="8"/>
      <c r="I44" s="8"/>
      <c r="J44" s="4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ht="15.75" customHeight="1">
      <c r="A45" s="40" t="s">
        <v>38</v>
      </c>
      <c r="B45" s="8"/>
      <c r="C45" s="8"/>
      <c r="D45" s="8"/>
      <c r="E45" s="8"/>
      <c r="F45" s="8"/>
      <c r="G45" s="8"/>
      <c r="H45" s="8"/>
      <c r="I45" s="8"/>
      <c r="J45" s="41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ht="15.75" customHeight="1">
      <c r="A46" s="8"/>
      <c r="B46" s="8"/>
      <c r="C46" s="8"/>
      <c r="D46" s="8"/>
      <c r="E46" s="8"/>
      <c r="F46" s="8"/>
      <c r="G46" s="8"/>
      <c r="H46" s="8"/>
      <c r="I46" s="8"/>
      <c r="J46" s="41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</row>
    <row r="47" ht="15.75" customHeight="1">
      <c r="A47" s="8"/>
      <c r="B47" s="8"/>
      <c r="C47" s="8"/>
      <c r="D47" s="8"/>
      <c r="E47" s="8"/>
      <c r="F47" s="8"/>
      <c r="G47" s="8"/>
      <c r="H47" s="8"/>
      <c r="I47" s="8"/>
      <c r="J47" s="41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</row>
    <row r="48" ht="15.75" customHeight="1">
      <c r="A48" s="8"/>
      <c r="B48" s="8"/>
      <c r="C48" s="8"/>
      <c r="D48" s="8"/>
      <c r="E48" s="8"/>
      <c r="F48" s="8"/>
      <c r="G48" s="8"/>
      <c r="H48" s="8"/>
      <c r="I48" s="8"/>
      <c r="J48" s="41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</row>
    <row r="49" ht="15.75" customHeight="1">
      <c r="A49" s="8"/>
      <c r="B49" s="8"/>
      <c r="C49" s="8"/>
      <c r="D49" s="8"/>
      <c r="E49" s="8"/>
      <c r="F49" s="8"/>
      <c r="G49" s="8"/>
      <c r="H49" s="8"/>
      <c r="I49" s="8"/>
      <c r="J49" s="41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</row>
    <row r="50" ht="15.75" customHeight="1">
      <c r="A50" s="8"/>
      <c r="B50" s="8"/>
      <c r="C50" s="8"/>
      <c r="D50" s="8"/>
      <c r="E50" s="8"/>
      <c r="F50" s="8"/>
      <c r="G50" s="8"/>
      <c r="H50" s="8"/>
      <c r="I50" s="8"/>
      <c r="J50" s="41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</row>
    <row r="51" ht="15.75" customHeight="1">
      <c r="A51" s="8"/>
      <c r="B51" s="8"/>
      <c r="C51" s="8"/>
      <c r="D51" s="8"/>
      <c r="E51" s="8"/>
      <c r="F51" s="8"/>
      <c r="G51" s="8"/>
      <c r="H51" s="8"/>
      <c r="I51" s="8"/>
      <c r="J51" s="41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</row>
    <row r="52" ht="15.75" customHeight="1">
      <c r="A52" s="8"/>
      <c r="B52" s="8"/>
      <c r="C52" s="8"/>
      <c r="D52" s="8"/>
      <c r="E52" s="8"/>
      <c r="F52" s="8"/>
      <c r="G52" s="8"/>
      <c r="H52" s="8"/>
      <c r="I52" s="8"/>
      <c r="J52" s="41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</row>
    <row r="53" ht="15.75" customHeight="1">
      <c r="A53" s="8"/>
      <c r="B53" s="8"/>
      <c r="C53" s="8"/>
      <c r="D53" s="8"/>
      <c r="E53" s="8"/>
      <c r="F53" s="8"/>
      <c r="G53" s="8"/>
      <c r="H53" s="8"/>
      <c r="I53" s="8"/>
      <c r="J53" s="4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</row>
    <row r="54" ht="15.75" customHeight="1">
      <c r="A54" s="8"/>
      <c r="B54" s="8"/>
      <c r="C54" s="8"/>
      <c r="D54" s="8"/>
      <c r="E54" s="8"/>
      <c r="F54" s="8"/>
      <c r="G54" s="8"/>
      <c r="H54" s="8"/>
      <c r="I54" s="8"/>
      <c r="J54" s="4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</row>
    <row r="55" ht="15.75" customHeight="1">
      <c r="A55" s="8"/>
      <c r="B55" s="8"/>
      <c r="C55" s="8"/>
      <c r="D55" s="8"/>
      <c r="E55" s="8"/>
      <c r="F55" s="8"/>
      <c r="G55" s="8"/>
      <c r="H55" s="8"/>
      <c r="I55" s="8"/>
      <c r="J55" s="4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</row>
    <row r="56" ht="15.75" customHeight="1">
      <c r="A56" s="8"/>
      <c r="B56" s="8"/>
      <c r="C56" s="8"/>
      <c r="D56" s="8"/>
      <c r="E56" s="8"/>
      <c r="F56" s="8"/>
      <c r="G56" s="8"/>
      <c r="H56" s="8"/>
      <c r="I56" s="8"/>
      <c r="J56" s="4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</row>
    <row r="57" ht="15.75" customHeight="1">
      <c r="A57" s="8"/>
      <c r="B57" s="8"/>
      <c r="C57" s="8"/>
      <c r="D57" s="8"/>
      <c r="E57" s="8"/>
      <c r="F57" s="8"/>
      <c r="G57" s="8"/>
      <c r="H57" s="8"/>
      <c r="I57" s="8"/>
      <c r="J57" s="4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</row>
    <row r="58" ht="15.75" customHeight="1">
      <c r="A58" s="8"/>
      <c r="B58" s="8"/>
      <c r="C58" s="8"/>
      <c r="D58" s="8"/>
      <c r="E58" s="8"/>
      <c r="F58" s="8"/>
      <c r="G58" s="8"/>
      <c r="H58" s="8"/>
      <c r="I58" s="8"/>
      <c r="J58" s="4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</row>
    <row r="59" ht="15.75" customHeight="1">
      <c r="A59" s="8"/>
      <c r="B59" s="8"/>
      <c r="C59" s="8"/>
      <c r="D59" s="8"/>
      <c r="E59" s="8"/>
      <c r="F59" s="8"/>
      <c r="G59" s="8"/>
      <c r="H59" s="8"/>
      <c r="I59" s="8"/>
      <c r="J59" s="4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</row>
    <row r="60" ht="15.75" customHeight="1">
      <c r="A60" s="8"/>
      <c r="B60" s="8"/>
      <c r="C60" s="8"/>
      <c r="D60" s="8"/>
      <c r="E60" s="8"/>
      <c r="F60" s="8"/>
      <c r="G60" s="8"/>
      <c r="H60" s="8"/>
      <c r="I60" s="8"/>
      <c r="J60" s="4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</row>
    <row r="61" ht="15.75" customHeight="1">
      <c r="A61" s="8"/>
      <c r="B61" s="8"/>
      <c r="C61" s="8"/>
      <c r="D61" s="8"/>
      <c r="E61" s="8"/>
      <c r="F61" s="8"/>
      <c r="G61" s="8"/>
      <c r="H61" s="8"/>
      <c r="I61" s="8"/>
      <c r="J61" s="4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</row>
    <row r="62" ht="15.75" customHeight="1">
      <c r="A62" s="8"/>
      <c r="B62" s="8"/>
      <c r="C62" s="8"/>
      <c r="D62" s="8"/>
      <c r="E62" s="8"/>
      <c r="F62" s="8"/>
      <c r="G62" s="8"/>
      <c r="H62" s="8"/>
      <c r="I62" s="8"/>
      <c r="J62" s="4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ht="15.75" customHeight="1">
      <c r="A63" s="8"/>
      <c r="B63" s="8"/>
      <c r="C63" s="8"/>
      <c r="D63" s="8"/>
      <c r="E63" s="8"/>
      <c r="F63" s="8"/>
      <c r="G63" s="8"/>
      <c r="H63" s="8"/>
      <c r="I63" s="8"/>
      <c r="J63" s="4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ht="15.75" customHeight="1">
      <c r="A64" s="8"/>
      <c r="B64" s="8"/>
      <c r="C64" s="8"/>
      <c r="D64" s="8"/>
      <c r="E64" s="8"/>
      <c r="F64" s="8"/>
      <c r="G64" s="8"/>
      <c r="H64" s="8"/>
      <c r="I64" s="8"/>
      <c r="J64" s="4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ht="15.75" customHeight="1">
      <c r="A65" s="8"/>
      <c r="B65" s="8"/>
      <c r="C65" s="8"/>
      <c r="D65" s="8"/>
      <c r="E65" s="8"/>
      <c r="F65" s="8"/>
      <c r="G65" s="8"/>
      <c r="H65" s="8"/>
      <c r="I65" s="8"/>
      <c r="J65" s="4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ht="15.75" customHeight="1">
      <c r="A66" s="8"/>
      <c r="B66" s="8"/>
      <c r="C66" s="8"/>
      <c r="D66" s="8"/>
      <c r="E66" s="8"/>
      <c r="F66" s="8"/>
      <c r="G66" s="8"/>
      <c r="H66" s="8"/>
      <c r="I66" s="8"/>
      <c r="J66" s="4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ht="15.75" customHeight="1">
      <c r="A67" s="8"/>
      <c r="B67" s="8"/>
      <c r="C67" s="8"/>
      <c r="D67" s="8"/>
      <c r="E67" s="8"/>
      <c r="F67" s="8"/>
      <c r="G67" s="8"/>
      <c r="H67" s="8"/>
      <c r="I67" s="8"/>
      <c r="J67" s="4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ht="15.75" customHeight="1">
      <c r="A68" s="8"/>
      <c r="B68" s="8"/>
      <c r="C68" s="8"/>
      <c r="D68" s="8"/>
      <c r="E68" s="8"/>
      <c r="F68" s="8"/>
      <c r="G68" s="8"/>
      <c r="H68" s="8"/>
      <c r="I68" s="8"/>
      <c r="J68" s="41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  <row r="69" ht="15.75" customHeight="1">
      <c r="A69" s="8"/>
      <c r="B69" s="8"/>
      <c r="C69" s="8"/>
      <c r="D69" s="8"/>
      <c r="E69" s="8"/>
      <c r="F69" s="8"/>
      <c r="G69" s="8"/>
      <c r="H69" s="8"/>
      <c r="I69" s="8"/>
      <c r="J69" s="41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</row>
    <row r="70" ht="15.75" customHeight="1">
      <c r="A70" s="8"/>
      <c r="B70" s="8"/>
      <c r="C70" s="8"/>
      <c r="D70" s="8"/>
      <c r="E70" s="8"/>
      <c r="F70" s="8"/>
      <c r="G70" s="8"/>
      <c r="H70" s="8"/>
      <c r="I70" s="8"/>
      <c r="J70" s="41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</row>
    <row r="71" ht="15.75" customHeight="1">
      <c r="A71" s="8"/>
      <c r="B71" s="8"/>
      <c r="C71" s="8"/>
      <c r="D71" s="8"/>
      <c r="E71" s="8"/>
      <c r="F71" s="8"/>
      <c r="G71" s="8"/>
      <c r="H71" s="8"/>
      <c r="I71" s="8"/>
      <c r="J71" s="41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</row>
    <row r="72" ht="15.75" customHeight="1">
      <c r="A72" s="8"/>
      <c r="B72" s="8"/>
      <c r="C72" s="8"/>
      <c r="D72" s="8"/>
      <c r="E72" s="8"/>
      <c r="F72" s="8"/>
      <c r="G72" s="8"/>
      <c r="H72" s="8"/>
      <c r="I72" s="8"/>
      <c r="J72" s="41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</row>
    <row r="73" ht="15.75" customHeight="1">
      <c r="A73" s="8"/>
      <c r="B73" s="8"/>
      <c r="C73" s="8"/>
      <c r="D73" s="8"/>
      <c r="E73" s="8"/>
      <c r="F73" s="8"/>
      <c r="G73" s="8"/>
      <c r="H73" s="8"/>
      <c r="I73" s="8"/>
      <c r="J73" s="4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</row>
    <row r="74" ht="15.75" customHeight="1">
      <c r="A74" s="8"/>
      <c r="B74" s="8"/>
      <c r="C74" s="8"/>
      <c r="D74" s="8"/>
      <c r="E74" s="8"/>
      <c r="F74" s="8"/>
      <c r="G74" s="8"/>
      <c r="H74" s="8"/>
      <c r="I74" s="8"/>
      <c r="J74" s="4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</row>
    <row r="75" ht="15.75" customHeight="1">
      <c r="A75" s="8"/>
      <c r="B75" s="8"/>
      <c r="C75" s="8"/>
      <c r="D75" s="8"/>
      <c r="E75" s="8"/>
      <c r="F75" s="8"/>
      <c r="G75" s="8"/>
      <c r="H75" s="8"/>
      <c r="I75" s="8"/>
      <c r="J75" s="4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</row>
    <row r="76" ht="15.75" customHeight="1">
      <c r="A76" s="8"/>
      <c r="B76" s="8"/>
      <c r="C76" s="8"/>
      <c r="D76" s="8"/>
      <c r="E76" s="8"/>
      <c r="F76" s="8"/>
      <c r="G76" s="8"/>
      <c r="H76" s="8"/>
      <c r="I76" s="8"/>
      <c r="J76" s="41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</row>
    <row r="77" ht="15.75" customHeight="1">
      <c r="A77" s="8"/>
      <c r="B77" s="8"/>
      <c r="C77" s="8"/>
      <c r="D77" s="8"/>
      <c r="E77" s="8"/>
      <c r="F77" s="8"/>
      <c r="G77" s="8"/>
      <c r="H77" s="8"/>
      <c r="I77" s="8"/>
      <c r="J77" s="4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</row>
    <row r="78" ht="15.75" customHeight="1">
      <c r="A78" s="8"/>
      <c r="B78" s="8"/>
      <c r="C78" s="8"/>
      <c r="D78" s="8"/>
      <c r="E78" s="8"/>
      <c r="F78" s="8"/>
      <c r="G78" s="8"/>
      <c r="H78" s="8"/>
      <c r="I78" s="8"/>
      <c r="J78" s="4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</row>
    <row r="79" ht="15.75" customHeight="1">
      <c r="A79" s="8"/>
      <c r="B79" s="8"/>
      <c r="C79" s="8"/>
      <c r="D79" s="8"/>
      <c r="E79" s="8"/>
      <c r="F79" s="8"/>
      <c r="G79" s="8"/>
      <c r="H79" s="8"/>
      <c r="I79" s="8"/>
      <c r="J79" s="4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</row>
    <row r="80" ht="15.75" customHeight="1">
      <c r="A80" s="8"/>
      <c r="B80" s="8"/>
      <c r="C80" s="8"/>
      <c r="D80" s="8"/>
      <c r="E80" s="8"/>
      <c r="F80" s="8"/>
      <c r="G80" s="8"/>
      <c r="H80" s="8"/>
      <c r="I80" s="8"/>
      <c r="J80" s="4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ht="15.75" customHeight="1">
      <c r="A81" s="8"/>
      <c r="B81" s="8"/>
      <c r="C81" s="8"/>
      <c r="D81" s="8"/>
      <c r="E81" s="8"/>
      <c r="F81" s="8"/>
      <c r="G81" s="8"/>
      <c r="H81" s="8"/>
      <c r="I81" s="8"/>
      <c r="J81" s="4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</row>
    <row r="82" ht="15.75" customHeight="1">
      <c r="A82" s="8"/>
      <c r="B82" s="8"/>
      <c r="C82" s="8"/>
      <c r="D82" s="8"/>
      <c r="E82" s="8"/>
      <c r="F82" s="8"/>
      <c r="G82" s="8"/>
      <c r="H82" s="8"/>
      <c r="I82" s="8"/>
      <c r="J82" s="4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4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4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4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4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4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4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41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4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41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41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41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4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4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4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4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41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41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4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4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4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41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41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41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41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4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4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4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41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41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41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41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41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41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41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41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41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41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41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41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41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41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41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41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41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41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41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41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41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41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41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41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41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41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41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41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41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41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41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41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41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41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41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41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41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41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41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41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41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4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41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41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41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41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41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41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41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41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41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41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41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41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41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41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41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41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41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41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41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41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41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41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41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41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41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41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41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41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41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41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41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41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41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41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41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41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41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41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41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41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41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41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41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41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41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41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41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41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41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41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41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41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41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41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41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41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41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41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41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41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41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41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41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41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41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41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41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41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41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41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41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41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41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41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41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41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41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41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41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41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41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41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41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41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41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41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41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41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41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41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41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41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41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41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I1:I2"/>
    <mergeCell ref="K1:K2"/>
    <mergeCell ref="L1:L2"/>
    <mergeCell ref="M1:M2"/>
    <mergeCell ref="N1:N2"/>
    <mergeCell ref="P1:P2"/>
    <mergeCell ref="Q1:Q3"/>
    <mergeCell ref="O1:O2"/>
    <mergeCell ref="B1:B3"/>
    <mergeCell ref="C1:C3"/>
    <mergeCell ref="D1:D2"/>
    <mergeCell ref="E1:E2"/>
    <mergeCell ref="F1:F2"/>
    <mergeCell ref="G1:G2"/>
    <mergeCell ref="D3:I3"/>
    <mergeCell ref="H1:H2"/>
    <mergeCell ref="A1:A3"/>
    <mergeCell ref="A4:A6"/>
    <mergeCell ref="A7:A9"/>
    <mergeCell ref="A10:A12"/>
    <mergeCell ref="A13:A15"/>
    <mergeCell ref="A16:A17"/>
    <mergeCell ref="A27:B27"/>
    <mergeCell ref="A35:B35"/>
    <mergeCell ref="A36:B36"/>
    <mergeCell ref="A37:B37"/>
    <mergeCell ref="A38:B38"/>
    <mergeCell ref="A39:B39"/>
    <mergeCell ref="A40:B40"/>
    <mergeCell ref="A41:B41"/>
    <mergeCell ref="A28:B28"/>
    <mergeCell ref="A29:B29"/>
    <mergeCell ref="A30:B30"/>
    <mergeCell ref="A31:B31"/>
    <mergeCell ref="A32:B32"/>
    <mergeCell ref="A33:B33"/>
    <mergeCell ref="A34:B34"/>
  </mergeCells>
  <conditionalFormatting sqref="C4:C24">
    <cfRule type="containsText" dxfId="0" priority="1" operator="containsText" text="Должно быть">
      <formula>NOT(ISERROR(SEARCH(("Должно быть"),(C4))))</formula>
    </cfRule>
  </conditionalFormatting>
  <conditionalFormatting sqref="C4:C24">
    <cfRule type="containsText" dxfId="1" priority="2" operator="containsText" text="Важно чтобы было">
      <formula>NOT(ISERROR(SEARCH(("Важно чтобы было"),(C4))))</formula>
    </cfRule>
  </conditionalFormatting>
  <conditionalFormatting sqref="C4:C24">
    <cfRule type="containsText" dxfId="2" priority="3" operator="containsText" text="Хорошо, если будет">
      <formula>NOT(ISERROR(SEARCH(("Хорошо, если будет"),(C4))))</formula>
    </cfRule>
  </conditionalFormatting>
  <conditionalFormatting sqref="C4:C24">
    <cfRule type="containsText" dxfId="3" priority="4" operator="containsText" text="Не обязательно">
      <formula>NOT(ISERROR(SEARCH(("Не обязательно"),(C4))))</formula>
    </cfRule>
  </conditionalFormatting>
  <dataValidations>
    <dataValidation type="list" allowBlank="1" sqref="C4:C24">
      <formula1>$A$43:$A$45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