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6" i="1" l="1"/>
  <c r="E7" i="1"/>
  <c r="E14" i="1"/>
  <c r="E5" i="1"/>
  <c r="E6" i="1"/>
  <c r="E8" i="1"/>
  <c r="E9" i="1"/>
  <c r="E10" i="1"/>
  <c r="E11" i="1"/>
  <c r="E12" i="1"/>
  <c r="E13" i="1"/>
  <c r="E15" i="1"/>
  <c r="E17" i="1"/>
  <c r="E4" i="1"/>
  <c r="E3" i="1"/>
  <c r="E20" i="1" l="1"/>
</calcChain>
</file>

<file path=xl/sharedStrings.xml><?xml version="1.0" encoding="utf-8"?>
<sst xmlns="http://schemas.openxmlformats.org/spreadsheetml/2006/main" count="37" uniqueCount="34">
  <si>
    <t>№</t>
  </si>
  <si>
    <t>Статья расходов</t>
  </si>
  <si>
    <t>Цена, руб.</t>
  </si>
  <si>
    <t xml:space="preserve">Кол-во </t>
  </si>
  <si>
    <t>ИТОГО:</t>
  </si>
  <si>
    <t xml:space="preserve"> рублей </t>
  </si>
  <si>
    <t>Восьмиремизный ткацкий станок Кейти</t>
  </si>
  <si>
    <t>http://ashford.su/katalog/tkachestvo/tkatskie-stanki/128/</t>
  </si>
  <si>
    <t>стоимость</t>
  </si>
  <si>
    <t>ссылка на товар или услугу</t>
  </si>
  <si>
    <t>Пряжа Текапо 8 ply: Натуральный коричневый</t>
  </si>
  <si>
    <t>http://ashford.su/katalog/pryazha-i-nitki/pryazha-tekapo/pryazha-tekapo-nat-korichnevyy/</t>
  </si>
  <si>
    <t>https://kolokol.store/product/kolokol-model-s/</t>
  </si>
  <si>
    <t>Гончарный круг kolokol model S</t>
  </si>
  <si>
    <t>Муфельная печь kolokol 40L</t>
  </si>
  <si>
    <t>https://kolokol.store/product/kolokol-40l/</t>
  </si>
  <si>
    <t>"Hobbius" DGG-01 Глина 750 г для детского гончарного круга</t>
  </si>
  <si>
    <t>https://leonardohobby.ru/ishop/good_54308957372/</t>
  </si>
  <si>
    <t>Электро Прялка Матрена</t>
  </si>
  <si>
    <t>http://xn--58-dlcieynkryn3i.xn--p1ai/electrmatrena/</t>
  </si>
  <si>
    <t>Кардер барабанный для шерсти</t>
  </si>
  <si>
    <t>http://xn--58-dlcieynkryn3i.xn--p1ai/tovaru/</t>
  </si>
  <si>
    <t>Трепалка для шерсти</t>
  </si>
  <si>
    <t>Пух стиранный чесанный</t>
  </si>
  <si>
    <t>Пух козий не обработанный</t>
  </si>
  <si>
    <t>Самовар «Буфетный»
жаровой, 45л, латунный</t>
  </si>
  <si>
    <t>https://tulavar.ru/catalog/zharovye/45-litrov/</t>
  </si>
  <si>
    <t>Однослойный бумажный стакан 150-160мл</t>
  </si>
  <si>
    <t>https://foodface.ru/store/stakany-bumazhnye-odnosloynye/stakany-bez-pechati/stakan-150-160ml.html</t>
  </si>
  <si>
    <t>сувенирная продукция для проведения игровой программы во время экскурсии (магниты)</t>
  </si>
  <si>
    <t>http://yabloko56.ru/?page_id=95</t>
  </si>
  <si>
    <t xml:space="preserve">сладкие призы и подарки для игровой программы </t>
  </si>
  <si>
    <t>https://kdvonline.ru/product/batonchik-funbanan-2191</t>
  </si>
  <si>
    <t xml:space="preserve">чай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</si>
</sst>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6DDE8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vertical="center" wrapText="1"/>
    </xf>
    <xf numFmtId="0" fontId="7" fillId="0" borderId="3" xfId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0" fontId="7" fillId="0" borderId="5" xfId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&#1089;&#1074;&#1077;&#1090;&#1083;&#1099;&#1081;&#1076;&#1086;&#1084;58.&#1088;&#1092;/tovaru/" TargetMode="External"/><Relationship Id="rId13" Type="http://schemas.openxmlformats.org/officeDocument/2006/relationships/hyperlink" Target="https://kdvonline.ru/product/batonchik-funbanan-2191" TargetMode="External"/><Relationship Id="rId3" Type="http://schemas.openxmlformats.org/officeDocument/2006/relationships/hyperlink" Target="https://kolokol.store/product/kolokol-model-s/" TargetMode="External"/><Relationship Id="rId7" Type="http://schemas.openxmlformats.org/officeDocument/2006/relationships/hyperlink" Target="http://&#1089;&#1074;&#1077;&#1090;&#1083;&#1099;&#1081;&#1076;&#1086;&#1084;58.&#1088;&#1092;/tovaru/" TargetMode="External"/><Relationship Id="rId12" Type="http://schemas.openxmlformats.org/officeDocument/2006/relationships/hyperlink" Target="http://yabloko56.ru/?page_id=95" TargetMode="External"/><Relationship Id="rId2" Type="http://schemas.openxmlformats.org/officeDocument/2006/relationships/hyperlink" Target="http://ashford.su/katalog/pryazha-i-nitki/pryazha-tekapo/pryazha-tekapo-nat-korichnevyy/" TargetMode="External"/><Relationship Id="rId1" Type="http://schemas.openxmlformats.org/officeDocument/2006/relationships/hyperlink" Target="http://ashford.su/katalog/tkachestvo/tkatskie-stanki/128/" TargetMode="External"/><Relationship Id="rId6" Type="http://schemas.openxmlformats.org/officeDocument/2006/relationships/hyperlink" Target="http://&#1089;&#1074;&#1077;&#1090;&#1083;&#1099;&#1081;&#1076;&#1086;&#1084;58.&#1088;&#1092;/electrmatrena/" TargetMode="External"/><Relationship Id="rId11" Type="http://schemas.openxmlformats.org/officeDocument/2006/relationships/hyperlink" Target="https://foodface.ru/store/stakany-bumazhnye-odnosloynye/stakany-bez-pechati/stakan-150-160ml.html" TargetMode="External"/><Relationship Id="rId5" Type="http://schemas.openxmlformats.org/officeDocument/2006/relationships/hyperlink" Target="https://leonardohobby.ru/ishop/good_54308957372/" TargetMode="External"/><Relationship Id="rId10" Type="http://schemas.openxmlformats.org/officeDocument/2006/relationships/hyperlink" Target="https://tulavar.ru/catalog/zharovye/45-litrov/" TargetMode="External"/><Relationship Id="rId4" Type="http://schemas.openxmlformats.org/officeDocument/2006/relationships/hyperlink" Target="https://kolokol.store/product/kolokol-40l/" TargetMode="External"/><Relationship Id="rId9" Type="http://schemas.openxmlformats.org/officeDocument/2006/relationships/hyperlink" Target="http://&#1089;&#1074;&#1077;&#1090;&#1083;&#1099;&#1081;&#1076;&#1086;&#1084;58.&#1088;&#1092;/tovaru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B19" sqref="B18:B19"/>
    </sheetView>
  </sheetViews>
  <sheetFormatPr defaultRowHeight="15" x14ac:dyDescent="0.25"/>
  <cols>
    <col min="1" max="1" width="4.28515625" customWidth="1"/>
    <col min="2" max="2" width="37" customWidth="1"/>
    <col min="3" max="3" width="28.28515625" customWidth="1"/>
    <col min="4" max="5" width="27" customWidth="1"/>
    <col min="6" max="6" width="29.5703125" customWidth="1"/>
  </cols>
  <sheetData>
    <row r="1" spans="1:6" ht="31.5" customHeight="1" x14ac:dyDescent="0.25">
      <c r="A1" s="10" t="s">
        <v>0</v>
      </c>
      <c r="B1" s="10" t="s">
        <v>1</v>
      </c>
      <c r="C1" s="12" t="s">
        <v>2</v>
      </c>
      <c r="D1" s="12" t="s">
        <v>3</v>
      </c>
      <c r="E1" s="1" t="s">
        <v>8</v>
      </c>
      <c r="F1" s="1" t="s">
        <v>9</v>
      </c>
    </row>
    <row r="2" spans="1:6" ht="15.75" thickBot="1" x14ac:dyDescent="0.3">
      <c r="A2" s="11"/>
      <c r="B2" s="11"/>
      <c r="C2" s="13"/>
      <c r="D2" s="13"/>
      <c r="E2" s="2"/>
      <c r="F2" s="2"/>
    </row>
    <row r="3" spans="1:6" ht="38.25" thickBot="1" x14ac:dyDescent="0.3">
      <c r="A3" s="3">
        <v>1</v>
      </c>
      <c r="B3" s="4" t="s">
        <v>6</v>
      </c>
      <c r="C3" s="17">
        <v>96981</v>
      </c>
      <c r="D3" s="4">
        <v>1</v>
      </c>
      <c r="E3" s="17">
        <f>C3+D3</f>
        <v>96982</v>
      </c>
      <c r="F3" s="18" t="s">
        <v>7</v>
      </c>
    </row>
    <row r="4" spans="1:6" ht="60.75" thickBot="1" x14ac:dyDescent="0.3">
      <c r="A4" s="5">
        <v>2</v>
      </c>
      <c r="B4" s="6" t="s">
        <v>10</v>
      </c>
      <c r="C4" s="6">
        <v>2300</v>
      </c>
      <c r="D4" s="6">
        <v>4</v>
      </c>
      <c r="E4" s="6">
        <f>C4*D4</f>
        <v>9200</v>
      </c>
      <c r="F4" s="20" t="s">
        <v>11</v>
      </c>
    </row>
    <row r="5" spans="1:6" ht="38.25" thickBot="1" x14ac:dyDescent="0.3">
      <c r="A5" s="8">
        <v>3</v>
      </c>
      <c r="B5" s="9" t="s">
        <v>13</v>
      </c>
      <c r="C5" s="9">
        <v>28300</v>
      </c>
      <c r="D5" s="9">
        <v>2</v>
      </c>
      <c r="E5" s="6">
        <f t="shared" ref="E5:E17" si="0">C5*D5</f>
        <v>56600</v>
      </c>
      <c r="F5" s="20" t="s">
        <v>12</v>
      </c>
    </row>
    <row r="6" spans="1:6" ht="38.25" thickBot="1" x14ac:dyDescent="0.3">
      <c r="A6" s="8">
        <v>4</v>
      </c>
      <c r="B6" s="9" t="s">
        <v>14</v>
      </c>
      <c r="C6" s="21">
        <v>78000</v>
      </c>
      <c r="D6" s="9">
        <v>1</v>
      </c>
      <c r="E6" s="6">
        <f t="shared" si="0"/>
        <v>78000</v>
      </c>
      <c r="F6" s="20" t="s">
        <v>15</v>
      </c>
    </row>
    <row r="7" spans="1:6" ht="75.75" thickBot="1" x14ac:dyDescent="0.3">
      <c r="A7" s="8">
        <v>5</v>
      </c>
      <c r="B7" s="9" t="s">
        <v>16</v>
      </c>
      <c r="C7" s="9">
        <v>257</v>
      </c>
      <c r="D7" s="9">
        <v>10</v>
      </c>
      <c r="E7" s="6">
        <f>C7*D7</f>
        <v>2570</v>
      </c>
      <c r="F7" s="20" t="s">
        <v>17</v>
      </c>
    </row>
    <row r="8" spans="1:6" ht="30.75" thickBot="1" x14ac:dyDescent="0.3">
      <c r="A8" s="8">
        <v>6</v>
      </c>
      <c r="B8" s="9" t="s">
        <v>18</v>
      </c>
      <c r="C8" s="9">
        <v>5990</v>
      </c>
      <c r="D8" s="9">
        <v>1</v>
      </c>
      <c r="E8" s="6">
        <f t="shared" si="0"/>
        <v>5990</v>
      </c>
      <c r="F8" s="20" t="s">
        <v>19</v>
      </c>
    </row>
    <row r="9" spans="1:6" ht="38.25" thickBot="1" x14ac:dyDescent="0.3">
      <c r="A9" s="8">
        <v>7</v>
      </c>
      <c r="B9" s="9" t="s">
        <v>20</v>
      </c>
      <c r="C9" s="9">
        <v>11900</v>
      </c>
      <c r="D9" s="9">
        <v>1</v>
      </c>
      <c r="E9" s="6">
        <f t="shared" si="0"/>
        <v>11900</v>
      </c>
      <c r="F9" s="20" t="s">
        <v>21</v>
      </c>
    </row>
    <row r="10" spans="1:6" ht="30.75" thickBot="1" x14ac:dyDescent="0.3">
      <c r="A10" s="8">
        <v>8</v>
      </c>
      <c r="B10" s="9" t="s">
        <v>22</v>
      </c>
      <c r="C10" s="9">
        <v>4900</v>
      </c>
      <c r="D10" s="9">
        <v>1</v>
      </c>
      <c r="E10" s="6">
        <f t="shared" si="0"/>
        <v>4900</v>
      </c>
      <c r="F10" s="20" t="s">
        <v>21</v>
      </c>
    </row>
    <row r="11" spans="1:6" ht="30.75" thickBot="1" x14ac:dyDescent="0.3">
      <c r="A11" s="8">
        <v>9</v>
      </c>
      <c r="B11" s="9" t="s">
        <v>23</v>
      </c>
      <c r="C11" s="9">
        <v>2800</v>
      </c>
      <c r="D11" s="9">
        <v>3</v>
      </c>
      <c r="E11" s="6">
        <f t="shared" si="0"/>
        <v>8400</v>
      </c>
      <c r="F11" s="20" t="s">
        <v>21</v>
      </c>
    </row>
    <row r="12" spans="1:6" ht="30.75" thickBot="1" x14ac:dyDescent="0.3">
      <c r="A12" s="8">
        <v>10</v>
      </c>
      <c r="B12" s="9" t="s">
        <v>24</v>
      </c>
      <c r="C12" s="9">
        <v>2200</v>
      </c>
      <c r="D12" s="9">
        <v>3</v>
      </c>
      <c r="E12" s="6">
        <f t="shared" si="0"/>
        <v>6600</v>
      </c>
      <c r="F12" s="20" t="s">
        <v>21</v>
      </c>
    </row>
    <row r="13" spans="1:6" ht="38.25" thickBot="1" x14ac:dyDescent="0.3">
      <c r="A13" s="8">
        <v>11</v>
      </c>
      <c r="B13" s="9" t="s">
        <v>25</v>
      </c>
      <c r="C13" s="9">
        <v>109500</v>
      </c>
      <c r="D13" s="9">
        <v>1</v>
      </c>
      <c r="E13" s="6">
        <f t="shared" si="0"/>
        <v>109500</v>
      </c>
      <c r="F13" s="20" t="s">
        <v>26</v>
      </c>
    </row>
    <row r="14" spans="1:6" ht="60.75" thickBot="1" x14ac:dyDescent="0.3">
      <c r="A14" s="8">
        <v>12</v>
      </c>
      <c r="B14" s="9" t="s">
        <v>27</v>
      </c>
      <c r="C14" s="22">
        <v>1.1499999999999999</v>
      </c>
      <c r="D14" s="9">
        <v>300</v>
      </c>
      <c r="E14" s="6">
        <f>C14*D14</f>
        <v>345</v>
      </c>
      <c r="F14" s="20" t="s">
        <v>28</v>
      </c>
    </row>
    <row r="15" spans="1:6" ht="75.75" thickBot="1" x14ac:dyDescent="0.3">
      <c r="A15" s="8">
        <v>13</v>
      </c>
      <c r="B15" s="9" t="s">
        <v>29</v>
      </c>
      <c r="C15" s="9">
        <v>30</v>
      </c>
      <c r="D15" s="9">
        <v>100</v>
      </c>
      <c r="E15" s="6">
        <f t="shared" si="0"/>
        <v>3000</v>
      </c>
      <c r="F15" s="20" t="s">
        <v>30</v>
      </c>
    </row>
    <row r="16" spans="1:6" ht="19.5" thickBot="1" x14ac:dyDescent="0.3">
      <c r="A16" s="8">
        <v>14</v>
      </c>
      <c r="B16" s="9" t="s">
        <v>33</v>
      </c>
      <c r="C16" s="9">
        <v>200</v>
      </c>
      <c r="D16" s="9">
        <v>4</v>
      </c>
      <c r="E16" s="6">
        <f t="shared" si="0"/>
        <v>800</v>
      </c>
      <c r="F16" s="20"/>
    </row>
    <row r="17" spans="1:6" ht="38.25" thickBot="1" x14ac:dyDescent="0.3">
      <c r="A17" s="8">
        <v>15</v>
      </c>
      <c r="B17" s="9" t="s">
        <v>31</v>
      </c>
      <c r="C17" s="9">
        <v>200</v>
      </c>
      <c r="D17" s="9">
        <v>11</v>
      </c>
      <c r="E17" s="6">
        <f t="shared" si="0"/>
        <v>2200</v>
      </c>
      <c r="F17" s="20" t="s">
        <v>32</v>
      </c>
    </row>
    <row r="18" spans="1:6" ht="19.5" thickBot="1" x14ac:dyDescent="0.3">
      <c r="A18" s="8">
        <v>16</v>
      </c>
      <c r="B18" s="9"/>
      <c r="C18" s="9"/>
      <c r="D18" s="9"/>
      <c r="E18" s="6"/>
      <c r="F18" s="20"/>
    </row>
    <row r="19" spans="1:6" ht="19.5" thickBot="1" x14ac:dyDescent="0.3">
      <c r="A19" s="8">
        <v>17</v>
      </c>
      <c r="B19" s="9"/>
      <c r="C19" s="9"/>
      <c r="D19" s="9"/>
      <c r="E19" s="6"/>
      <c r="F19" s="20"/>
    </row>
    <row r="20" spans="1:6" ht="19.5" thickBot="1" x14ac:dyDescent="0.3">
      <c r="A20" s="8"/>
      <c r="B20" s="9"/>
      <c r="C20" s="9"/>
      <c r="D20" s="9"/>
      <c r="E20" s="19">
        <f>SUM(E3:E17)</f>
        <v>396987</v>
      </c>
      <c r="F20" s="7"/>
    </row>
    <row r="21" spans="1:6" ht="19.5" thickBot="1" x14ac:dyDescent="0.3">
      <c r="A21" s="4"/>
      <c r="B21" s="4" t="s">
        <v>4</v>
      </c>
      <c r="C21" s="14" t="s">
        <v>5</v>
      </c>
      <c r="D21" s="15"/>
      <c r="E21" s="15"/>
      <c r="F21" s="16"/>
    </row>
  </sheetData>
  <mergeCells count="5">
    <mergeCell ref="A1:A2"/>
    <mergeCell ref="B1:B2"/>
    <mergeCell ref="C1:C2"/>
    <mergeCell ref="D1:D2"/>
    <mergeCell ref="C21:F21"/>
  </mergeCells>
  <hyperlinks>
    <hyperlink ref="F3" r:id="rId1"/>
    <hyperlink ref="F4" r:id="rId2"/>
    <hyperlink ref="F5" r:id="rId3"/>
    <hyperlink ref="F6" r:id="rId4"/>
    <hyperlink ref="F7" r:id="rId5"/>
    <hyperlink ref="F8" r:id="rId6"/>
    <hyperlink ref="F9" r:id="rId7"/>
    <hyperlink ref="F10" r:id="rId8"/>
    <hyperlink ref="F11:F12" r:id="rId9" display="http://xn--58-dlcieynkryn3i.xn--p1ai/tovaru/"/>
    <hyperlink ref="F13" r:id="rId10"/>
    <hyperlink ref="F14" r:id="rId11"/>
    <hyperlink ref="F15" r:id="rId12"/>
    <hyperlink ref="F17" r:id="rId13"/>
  </hyperlinks>
  <pageMargins left="0.7" right="0.7" top="0.75" bottom="0.75" header="0.3" footer="0.3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2020-03-30T08:06:46Z</dcterms:modified>
</cp:coreProperties>
</file>