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henik\Desktop\Доброволец России\"/>
    </mc:Choice>
  </mc:AlternateContent>
  <bookViews>
    <workbookView xWindow="0" yWindow="0" windowWidth="24615" windowHeight="12000" activeTab="1"/>
  </bookViews>
  <sheets>
    <sheet name="календарный план" sheetId="1" r:id="rId1"/>
    <sheet name="Смета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21" i="2"/>
  <c r="E20" i="2"/>
  <c r="E13" i="2"/>
  <c r="E12" i="2"/>
  <c r="E11" i="2"/>
  <c r="E10" i="2"/>
  <c r="E28" i="2" s="1"/>
  <c r="E6" i="2"/>
  <c r="E7" i="2"/>
  <c r="E8" i="2" l="1"/>
  <c r="E9" i="2"/>
</calcChain>
</file>

<file path=xl/sharedStrings.xml><?xml version="1.0" encoding="utf-8"?>
<sst xmlns="http://schemas.openxmlformats.org/spreadsheetml/2006/main" count="74" uniqueCount="57">
  <si>
    <t>КАЛЕНДАРНЫЙ ПЛАН</t>
  </si>
  <si>
    <t>НАЗВАНИЕ ПРОЕКТА</t>
  </si>
  <si>
    <t>Наименование мероприятия</t>
  </si>
  <si>
    <t>Срок проведения</t>
  </si>
  <si>
    <t>Показатели реализации</t>
  </si>
  <si>
    <t>Создание организационного комитета мероприятий в рамках проекта.</t>
  </si>
  <si>
    <t>01.02.2021 - 20.02.2021</t>
  </si>
  <si>
    <t xml:space="preserve">Объединение инициативной группы в количестве 10 человек </t>
  </si>
  <si>
    <t>Закупка оборудования для реализации проекта</t>
  </si>
  <si>
    <t>01.04.2021 -01.06.2021</t>
  </si>
  <si>
    <t xml:space="preserve">Закупка электронного оборудования: оборудования для электронного хронометража, принтера, картридж (1 шт.), портативного громкоговорителя (1 шт.), фотоаппарата (1 шт.). Закупка инструментов для технического обслуживания велосипедов участников соревнований. </t>
  </si>
  <si>
    <t>Проведение тренингов с вузами по городам</t>
  </si>
  <si>
    <t>01.09.2021 – 10.11.2021</t>
  </si>
  <si>
    <t>проведено 5 тренингов в 5 городах Российской Федерации на тему: «Добровольчество в вузах»</t>
  </si>
  <si>
    <t xml:space="preserve">Подготовка отчетной документации по реализации проекта. </t>
  </si>
  <si>
    <t>20.11.2021 – 10.12.2021</t>
  </si>
  <si>
    <t>Подготовка и сдача отчетной документации по реализации проекта.</t>
  </si>
  <si>
    <t>СМЕТА ПРОЕКТА</t>
  </si>
  <si>
    <t>Наименование статьи расходов</t>
  </si>
  <si>
    <t>Стоимость (руб.)</t>
  </si>
  <si>
    <t>Кол-во</t>
  </si>
  <si>
    <t>Ед. измерения</t>
  </si>
  <si>
    <t>Сумма (руб.)</t>
  </si>
  <si>
    <r>
      <rPr>
        <b/>
        <sz val="12"/>
        <color rgb="FFFF0000"/>
        <rFont val="Times New Roman"/>
        <family val="1"/>
        <charset val="204"/>
      </rPr>
      <t>*КРАСНЫМ ЦВЕТОМ</t>
    </r>
    <r>
      <rPr>
        <sz val="12"/>
        <color theme="1"/>
        <rFont val="Times New Roman"/>
        <family val="1"/>
        <charset val="204"/>
      </rPr>
      <t xml:space="preserve"> - пример</t>
    </r>
  </si>
  <si>
    <t>шт.</t>
  </si>
  <si>
    <t>Беговые лыжи Nordway XC combi</t>
  </si>
  <si>
    <t>Крепления для беговых лыж детские Nordway NNN</t>
  </si>
  <si>
    <t>Палки беговые лыж  Nordway Active</t>
  </si>
  <si>
    <t xml:space="preserve">ботинки для беговых лыж </t>
  </si>
  <si>
    <t>на зоготовку дров бензин спонсирует администрация МО "Хатылынский наслег"</t>
  </si>
  <si>
    <t>л.</t>
  </si>
  <si>
    <t>Семена цветов</t>
  </si>
  <si>
    <t>Кашпо</t>
  </si>
  <si>
    <t>Краска эмаль</t>
  </si>
  <si>
    <t>Водоэмульсионная краска</t>
  </si>
  <si>
    <t>Кисти, валики</t>
  </si>
  <si>
    <t>л</t>
  </si>
  <si>
    <t>Георгиевская лента</t>
  </si>
  <si>
    <t>см</t>
  </si>
  <si>
    <t xml:space="preserve">Обучение волонтеров и организаторов в волонтерской деятельности. Волонтерские курсы, стажировки в городах России. </t>
  </si>
  <si>
    <t>Оплата проезда Якутск-Москва-Якутск, авиаперелет</t>
  </si>
  <si>
    <t>Ноутбук Lenovo ldeaPad 330-15IKB</t>
  </si>
  <si>
    <t>Радиоузел</t>
  </si>
  <si>
    <t>Аренда помещения для саортивных мероприятий(безвозмезно)</t>
  </si>
  <si>
    <t>Толстовка с надписью «Волонтер»</t>
  </si>
  <si>
    <t xml:space="preserve">итого </t>
  </si>
  <si>
    <t>Зеркальная камера Nikon D5600 kit 18-55mm VR AF-P черный</t>
  </si>
  <si>
    <t>Объектив Nikon AF-P DX 18-55mm F3.5-5.6 G Nikkor</t>
  </si>
  <si>
    <t xml:space="preserve">цветной принтер </t>
  </si>
  <si>
    <t>картридж</t>
  </si>
  <si>
    <t>для распечатки грамот, брощюр</t>
  </si>
  <si>
    <t>для соревнования по лыжам</t>
  </si>
  <si>
    <t>Для интервью, документального видеоролика</t>
  </si>
  <si>
    <t>для изучения пожилых в ИКТ</t>
  </si>
  <si>
    <t>НАЗВАНИЕ ПРОЕКТА "Источник добра" Республика Саха (Якутия) в номинации "Рожденные помогать"</t>
  </si>
  <si>
    <t>Проживание в хостеле  (1 ночь,  6 человек)</t>
  </si>
  <si>
    <t>Униформа отряда футболки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</si>
</sst>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₽&quot;"/>
    <numFmt numFmtId="165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164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="110" zoomScaleNormal="110" workbookViewId="0">
      <pane ySplit="5" topLeftCell="A9" activePane="bottomLeft" state="frozen"/>
      <selection pane="bottomLeft" activeCell="A18" sqref="A18"/>
    </sheetView>
  </sheetViews>
  <sheetFormatPr defaultRowHeight="15.75" x14ac:dyDescent="0.25"/>
  <cols>
    <col min="1" max="1" width="36" style="7" customWidth="1"/>
    <col min="2" max="2" width="16.140625" style="7" customWidth="1"/>
    <col min="3" max="3" width="47.7109375" style="8" customWidth="1"/>
  </cols>
  <sheetData>
    <row r="1" spans="1:4" x14ac:dyDescent="0.25">
      <c r="A1" s="26" t="s">
        <v>0</v>
      </c>
      <c r="B1" s="26"/>
      <c r="C1" s="26"/>
    </row>
    <row r="3" spans="1:4" x14ac:dyDescent="0.25">
      <c r="A3" s="27" t="s">
        <v>1</v>
      </c>
      <c r="B3" s="27"/>
      <c r="C3" s="27"/>
    </row>
    <row r="6" spans="1:4" ht="31.5" x14ac:dyDescent="0.25">
      <c r="A6" s="9" t="s">
        <v>2</v>
      </c>
      <c r="B6" s="9" t="s">
        <v>3</v>
      </c>
      <c r="C6" s="9" t="s">
        <v>4</v>
      </c>
      <c r="D6" s="1"/>
    </row>
    <row r="7" spans="1:4" ht="47.25" x14ac:dyDescent="0.25">
      <c r="A7" s="10" t="s">
        <v>5</v>
      </c>
      <c r="B7" s="6" t="s">
        <v>6</v>
      </c>
      <c r="C7" s="10" t="s">
        <v>7</v>
      </c>
    </row>
    <row r="8" spans="1:4" ht="110.25" x14ac:dyDescent="0.25">
      <c r="A8" s="10" t="s">
        <v>8</v>
      </c>
      <c r="B8" s="6" t="s">
        <v>9</v>
      </c>
      <c r="C8" s="10" t="s">
        <v>10</v>
      </c>
    </row>
    <row r="9" spans="1:4" ht="47.25" x14ac:dyDescent="0.25">
      <c r="A9" s="10" t="s">
        <v>11</v>
      </c>
      <c r="B9" s="6" t="s">
        <v>12</v>
      </c>
      <c r="C9" s="11" t="s">
        <v>13</v>
      </c>
    </row>
    <row r="10" spans="1:4" ht="47.25" x14ac:dyDescent="0.25">
      <c r="A10" s="10" t="s">
        <v>14</v>
      </c>
      <c r="B10" s="6" t="s">
        <v>15</v>
      </c>
      <c r="C10" s="10" t="s">
        <v>16</v>
      </c>
    </row>
    <row r="11" spans="1:4" x14ac:dyDescent="0.25">
      <c r="A11" s="12"/>
      <c r="B11" s="12"/>
      <c r="C11" s="13"/>
    </row>
    <row r="12" spans="1:4" x14ac:dyDescent="0.25">
      <c r="A12" s="12"/>
      <c r="B12" s="12"/>
      <c r="C12" s="13"/>
    </row>
    <row r="13" spans="1:4" x14ac:dyDescent="0.25">
      <c r="A13" s="12"/>
      <c r="B13" s="12"/>
      <c r="C13" s="13"/>
    </row>
    <row r="14" spans="1:4" x14ac:dyDescent="0.25">
      <c r="A14" s="12"/>
      <c r="B14" s="12"/>
      <c r="C14" s="13"/>
    </row>
    <row r="15" spans="1:4" x14ac:dyDescent="0.25">
      <c r="A15" s="12"/>
      <c r="B15" s="12"/>
      <c r="C15" s="13"/>
    </row>
    <row r="18" spans="1:1" x14ac:dyDescent="0.25">
      <c r="A18" s="7" t="s">
        <v>23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pane ySplit="5" topLeftCell="A12" activePane="bottomLeft" state="frozen"/>
      <selection pane="bottomLeft" activeCell="D18" sqref="D18"/>
    </sheetView>
  </sheetViews>
  <sheetFormatPr defaultRowHeight="15" x14ac:dyDescent="0.25"/>
  <cols>
    <col min="1" max="1" width="56.5703125" style="2" customWidth="1"/>
    <col min="2" max="2" width="16.42578125" style="2" customWidth="1"/>
    <col min="3" max="3" width="11.85546875" style="2" customWidth="1"/>
    <col min="4" max="4" width="16.28515625" style="2" customWidth="1"/>
    <col min="5" max="5" width="16.7109375" style="2" customWidth="1"/>
  </cols>
  <sheetData>
    <row r="1" spans="1:6" ht="27" customHeight="1" x14ac:dyDescent="0.25">
      <c r="A1" s="26" t="s">
        <v>17</v>
      </c>
      <c r="B1" s="26"/>
      <c r="C1" s="26"/>
      <c r="D1" s="26"/>
      <c r="E1" s="26"/>
    </row>
    <row r="2" spans="1:6" ht="15.75" x14ac:dyDescent="0.25">
      <c r="A2" s="4"/>
      <c r="B2" s="4"/>
      <c r="C2" s="5"/>
      <c r="D2" s="5"/>
      <c r="E2" s="5"/>
    </row>
    <row r="3" spans="1:6" ht="25.5" customHeight="1" x14ac:dyDescent="0.25">
      <c r="A3" s="27" t="s">
        <v>54</v>
      </c>
      <c r="B3" s="27"/>
      <c r="C3" s="27"/>
      <c r="D3" s="27"/>
      <c r="E3" s="27"/>
    </row>
    <row r="4" spans="1:6" x14ac:dyDescent="0.25">
      <c r="A4" s="3"/>
      <c r="B4" s="3"/>
      <c r="C4" s="3"/>
      <c r="D4" s="3"/>
      <c r="E4" s="3"/>
    </row>
    <row r="5" spans="1:6" ht="40.5" customHeight="1" x14ac:dyDescent="0.25">
      <c r="A5" s="14" t="s">
        <v>18</v>
      </c>
      <c r="B5" s="15" t="s">
        <v>19</v>
      </c>
      <c r="C5" s="15" t="s">
        <v>20</v>
      </c>
      <c r="D5" s="15" t="s">
        <v>21</v>
      </c>
      <c r="E5" s="15" t="s">
        <v>22</v>
      </c>
    </row>
    <row r="6" spans="1:6" ht="23.25" customHeight="1" x14ac:dyDescent="0.25">
      <c r="A6" s="16" t="s">
        <v>25</v>
      </c>
      <c r="B6" s="18">
        <v>1349</v>
      </c>
      <c r="C6" s="18">
        <v>20</v>
      </c>
      <c r="D6" s="18" t="s">
        <v>24</v>
      </c>
      <c r="E6" s="19">
        <f>B6*C6</f>
        <v>26980</v>
      </c>
      <c r="F6" t="s">
        <v>51</v>
      </c>
    </row>
    <row r="7" spans="1:6" ht="36.75" customHeight="1" x14ac:dyDescent="0.25">
      <c r="A7" s="16" t="s">
        <v>26</v>
      </c>
      <c r="B7" s="18">
        <v>699</v>
      </c>
      <c r="C7" s="18">
        <v>20</v>
      </c>
      <c r="D7" s="18" t="s">
        <v>24</v>
      </c>
      <c r="E7" s="19">
        <f t="shared" ref="E7:E16" si="0">B7*C7</f>
        <v>13980</v>
      </c>
    </row>
    <row r="8" spans="1:6" ht="24.75" customHeight="1" x14ac:dyDescent="0.25">
      <c r="A8" s="16" t="s">
        <v>27</v>
      </c>
      <c r="B8" s="18">
        <v>599</v>
      </c>
      <c r="C8" s="18">
        <v>20</v>
      </c>
      <c r="D8" s="18" t="s">
        <v>24</v>
      </c>
      <c r="E8" s="19">
        <f t="shared" si="0"/>
        <v>11980</v>
      </c>
    </row>
    <row r="9" spans="1:6" ht="53.25" customHeight="1" thickBot="1" x14ac:dyDescent="0.3">
      <c r="A9" s="16" t="s">
        <v>28</v>
      </c>
      <c r="B9" s="18">
        <v>3000</v>
      </c>
      <c r="C9" s="18">
        <v>20</v>
      </c>
      <c r="D9" s="18" t="s">
        <v>24</v>
      </c>
      <c r="E9" s="19">
        <f t="shared" si="0"/>
        <v>60000</v>
      </c>
    </row>
    <row r="10" spans="1:6" ht="58.5" customHeight="1" thickBot="1" x14ac:dyDescent="0.3">
      <c r="A10" s="20" t="s">
        <v>31</v>
      </c>
      <c r="B10" s="18">
        <v>50</v>
      </c>
      <c r="C10" s="18">
        <v>100</v>
      </c>
      <c r="D10" s="18" t="s">
        <v>24</v>
      </c>
      <c r="E10" s="21">
        <f>B10*C10</f>
        <v>5000</v>
      </c>
    </row>
    <row r="11" spans="1:6" ht="16.5" thickBot="1" x14ac:dyDescent="0.3">
      <c r="A11" s="22" t="s">
        <v>32</v>
      </c>
      <c r="B11" s="18">
        <v>200</v>
      </c>
      <c r="C11" s="18">
        <v>50</v>
      </c>
      <c r="D11" s="18" t="s">
        <v>24</v>
      </c>
      <c r="E11" s="19">
        <f t="shared" si="0"/>
        <v>10000</v>
      </c>
    </row>
    <row r="12" spans="1:6" ht="25.5" customHeight="1" thickBot="1" x14ac:dyDescent="0.3">
      <c r="A12" s="22" t="s">
        <v>33</v>
      </c>
      <c r="B12" s="18">
        <v>550</v>
      </c>
      <c r="C12" s="18">
        <v>10</v>
      </c>
      <c r="D12" s="18" t="s">
        <v>36</v>
      </c>
      <c r="E12" s="19">
        <f t="shared" si="0"/>
        <v>5500</v>
      </c>
    </row>
    <row r="13" spans="1:6" ht="16.5" thickBot="1" x14ac:dyDescent="0.3">
      <c r="A13" s="22" t="s">
        <v>34</v>
      </c>
      <c r="B13" s="18">
        <v>1200</v>
      </c>
      <c r="C13" s="18">
        <v>10</v>
      </c>
      <c r="D13" s="18" t="s">
        <v>36</v>
      </c>
      <c r="E13" s="21">
        <f t="shared" si="0"/>
        <v>12000</v>
      </c>
    </row>
    <row r="14" spans="1:6" ht="15.75" x14ac:dyDescent="0.25">
      <c r="A14" s="16" t="s">
        <v>35</v>
      </c>
      <c r="B14" s="18">
        <v>150</v>
      </c>
      <c r="C14" s="18">
        <v>20</v>
      </c>
      <c r="D14" s="18" t="s">
        <v>24</v>
      </c>
      <c r="E14" s="19">
        <f t="shared" si="0"/>
        <v>3000</v>
      </c>
    </row>
    <row r="15" spans="1:6" ht="15.75" x14ac:dyDescent="0.25">
      <c r="A15" s="23" t="s">
        <v>37</v>
      </c>
      <c r="B15" s="18">
        <v>20</v>
      </c>
      <c r="C15" s="18">
        <v>100</v>
      </c>
      <c r="D15" s="18" t="s">
        <v>38</v>
      </c>
      <c r="E15" s="19">
        <f t="shared" si="0"/>
        <v>2000</v>
      </c>
    </row>
    <row r="16" spans="1:6" ht="15.75" x14ac:dyDescent="0.25">
      <c r="A16" s="16" t="s">
        <v>40</v>
      </c>
      <c r="B16" s="18">
        <v>40000</v>
      </c>
      <c r="C16" s="18">
        <v>6</v>
      </c>
      <c r="D16" s="18" t="s">
        <v>24</v>
      </c>
      <c r="E16" s="19">
        <f t="shared" si="0"/>
        <v>240000</v>
      </c>
      <c r="F16" t="s">
        <v>39</v>
      </c>
    </row>
    <row r="17" spans="1:6" ht="15.75" x14ac:dyDescent="0.25">
      <c r="A17" s="16" t="s">
        <v>55</v>
      </c>
      <c r="B17" s="18">
        <v>2000</v>
      </c>
      <c r="C17" s="18">
        <v>6</v>
      </c>
      <c r="D17" s="18" t="s">
        <v>24</v>
      </c>
      <c r="E17" s="19">
        <f>B17*C17</f>
        <v>12000</v>
      </c>
    </row>
    <row r="18" spans="1:6" ht="31.5" x14ac:dyDescent="0.25">
      <c r="A18" s="24" t="s">
        <v>46</v>
      </c>
      <c r="B18" s="25">
        <v>42799</v>
      </c>
      <c r="C18" s="18">
        <v>1</v>
      </c>
      <c r="D18" s="18" t="s">
        <v>24</v>
      </c>
      <c r="E18" s="19">
        <f t="shared" ref="E18" si="1">B18*C18</f>
        <v>42799</v>
      </c>
      <c r="F18" t="s">
        <v>52</v>
      </c>
    </row>
    <row r="19" spans="1:6" ht="15.75" x14ac:dyDescent="0.25">
      <c r="A19" s="24" t="s">
        <v>47</v>
      </c>
      <c r="B19" s="25">
        <v>9999</v>
      </c>
      <c r="C19" s="18">
        <v>1</v>
      </c>
      <c r="D19" s="18" t="s">
        <v>24</v>
      </c>
      <c r="E19" s="19">
        <f t="shared" ref="E19" si="2">B19*C19</f>
        <v>9999</v>
      </c>
    </row>
    <row r="20" spans="1:6" ht="15.75" x14ac:dyDescent="0.25">
      <c r="A20" s="23" t="s">
        <v>41</v>
      </c>
      <c r="B20" s="18">
        <v>35000</v>
      </c>
      <c r="C20" s="18">
        <v>5</v>
      </c>
      <c r="D20" s="18" t="s">
        <v>24</v>
      </c>
      <c r="E20" s="19">
        <f>B20*C20</f>
        <v>175000</v>
      </c>
      <c r="F20" t="s">
        <v>53</v>
      </c>
    </row>
    <row r="21" spans="1:6" ht="15.75" x14ac:dyDescent="0.25">
      <c r="A21" s="16" t="s">
        <v>42</v>
      </c>
      <c r="B21" s="18">
        <v>200000</v>
      </c>
      <c r="C21" s="18">
        <v>1</v>
      </c>
      <c r="D21" s="18" t="s">
        <v>24</v>
      </c>
      <c r="E21" s="19">
        <f>B21*C21</f>
        <v>200000</v>
      </c>
    </row>
    <row r="22" spans="1:6" ht="15.75" x14ac:dyDescent="0.25">
      <c r="A22" s="24" t="s">
        <v>56</v>
      </c>
      <c r="B22" s="18">
        <v>600</v>
      </c>
      <c r="C22" s="18">
        <v>20</v>
      </c>
      <c r="D22" s="18" t="s">
        <v>24</v>
      </c>
      <c r="E22" s="19">
        <v>12000</v>
      </c>
    </row>
    <row r="23" spans="1:6" ht="15.75" x14ac:dyDescent="0.25">
      <c r="A23" s="23" t="s">
        <v>44</v>
      </c>
      <c r="B23" s="18">
        <v>3000</v>
      </c>
      <c r="C23" s="18">
        <v>20</v>
      </c>
      <c r="D23" s="18" t="s">
        <v>24</v>
      </c>
      <c r="E23" s="19">
        <v>60000</v>
      </c>
    </row>
    <row r="24" spans="1:6" ht="15.75" x14ac:dyDescent="0.25">
      <c r="A24" s="16" t="s">
        <v>48</v>
      </c>
      <c r="B24" s="18">
        <v>50000</v>
      </c>
      <c r="C24" s="18">
        <v>1</v>
      </c>
      <c r="D24" s="18" t="s">
        <v>24</v>
      </c>
      <c r="E24" s="19">
        <v>50000</v>
      </c>
      <c r="F24" t="s">
        <v>50</v>
      </c>
    </row>
    <row r="25" spans="1:6" ht="15.75" x14ac:dyDescent="0.25">
      <c r="A25" s="16" t="s">
        <v>49</v>
      </c>
      <c r="B25" s="18">
        <v>10000</v>
      </c>
      <c r="C25" s="18">
        <v>1</v>
      </c>
      <c r="D25" s="18" t="s">
        <v>24</v>
      </c>
      <c r="E25" s="19">
        <v>10000</v>
      </c>
    </row>
    <row r="26" spans="1:6" ht="31.5" x14ac:dyDescent="0.25">
      <c r="A26" s="16" t="s">
        <v>29</v>
      </c>
      <c r="B26" s="18">
        <v>0</v>
      </c>
      <c r="C26" s="18">
        <v>0</v>
      </c>
      <c r="D26" s="18" t="s">
        <v>30</v>
      </c>
      <c r="E26" s="19">
        <v>0</v>
      </c>
    </row>
    <row r="27" spans="1:6" ht="31.5" x14ac:dyDescent="0.25">
      <c r="A27" s="16" t="s">
        <v>43</v>
      </c>
      <c r="B27" s="18">
        <v>0</v>
      </c>
      <c r="C27" s="18">
        <v>0</v>
      </c>
      <c r="D27" s="18">
        <v>0</v>
      </c>
      <c r="E27" s="19">
        <v>0</v>
      </c>
    </row>
    <row r="28" spans="1:6" x14ac:dyDescent="0.25">
      <c r="D28" s="2" t="s">
        <v>45</v>
      </c>
      <c r="E28" s="17">
        <f>SUM(E6:E27)</f>
        <v>962238</v>
      </c>
    </row>
    <row r="31" spans="1:6" x14ac:dyDescent="0.25">
      <c r="A31"/>
      <c r="B31"/>
      <c r="C31"/>
      <c r="D31"/>
      <c r="E31"/>
    </row>
    <row r="32" spans="1:6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</sheetData>
  <mergeCells count="2">
    <mergeCell ref="A1:E1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календарный план</vt:lpstr>
      <vt:lpstr>Смета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Митин</dc:creator>
  <cp:lastModifiedBy>ученик</cp:lastModifiedBy>
  <dcterms:created xsi:type="dcterms:W3CDTF">2017-06-01T09:00:33Z</dcterms:created>
  <dcterms:modified xsi:type="dcterms:W3CDTF">2020-09-12T04:02:10Z</dcterms:modified>
</cp:coreProperties>
</file>