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ПСО\Гранты\Росмолодежь\"/>
    </mc:Choice>
  </mc:AlternateContent>
  <xr:revisionPtr revIDLastSave="0" documentId="13_ncr:1_{36690044-0B57-4082-9F8E-B4F6B9486999}" xr6:coauthVersionLast="47" xr6:coauthVersionMax="47" xr10:uidLastSave="{00000000-0000-0000-0000-000000000000}"/>
  <bookViews>
    <workbookView xWindow="16185" yWindow="9480" windowWidth="28800" windowHeight="1543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C8" i="1"/>
  <c r="E15" i="1"/>
  <c r="E3" i="1"/>
  <c r="E4" i="1"/>
  <c r="E5" i="1"/>
  <c r="E6" i="1"/>
  <c r="E7" i="1"/>
  <c r="E9" i="1"/>
  <c r="E10" i="1"/>
  <c r="E11" i="1"/>
  <c r="E12" i="1"/>
  <c r="E13" i="1"/>
  <c r="E2" i="1"/>
  <c r="C16" i="1" l="1"/>
  <c r="E14" i="1"/>
  <c r="D16" i="1"/>
  <c r="E8" i="1"/>
  <c r="E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" authorId="0" shapeId="0" xr:uid="{83599EDF-5161-4D31-BFCB-9EEA977CA41C}">
      <text>
        <r>
          <rPr>
            <b/>
            <sz val="9"/>
            <color indexed="81"/>
            <rFont val="Tahoma"/>
            <family val="2"/>
            <charset val="204"/>
          </rPr>
          <t>Ориентировочная сумма, за время выездов за год.</t>
        </r>
      </text>
    </comment>
    <comment ref="C14" authorId="0" shapeId="0" xr:uid="{9092AB6C-85FC-46CB-8044-481CB0CB7639}">
      <text>
        <r>
          <rPr>
            <b/>
            <sz val="9"/>
            <color indexed="81"/>
            <rFont val="Tahoma"/>
            <family val="2"/>
            <charset val="204"/>
          </rPr>
          <t>Средняя зарплата за час сотрудника в нашей области по данным мурманстата, работающего 5/2</t>
        </r>
      </text>
    </comment>
    <comment ref="D14" authorId="0" shapeId="0" xr:uid="{DBC68E0D-25D2-4DAF-9181-CBBF0877F1B9}">
      <text>
        <r>
          <rPr>
            <b/>
            <sz val="9"/>
            <color indexed="81"/>
            <rFont val="Tahoma"/>
            <family val="2"/>
            <charset val="204"/>
          </rPr>
          <t>Количество недель * количество занятий в неделю * среднее количество часов за 1 занятие</t>
        </r>
      </text>
    </comment>
  </commentList>
</comments>
</file>

<file path=xl/sharedStrings.xml><?xml version="1.0" encoding="utf-8"?>
<sst xmlns="http://schemas.openxmlformats.org/spreadsheetml/2006/main" count="19" uniqueCount="19">
  <si>
    <t>п/п</t>
  </si>
  <si>
    <t>Наименование товаров и услуг</t>
  </si>
  <si>
    <t>Стоимость</t>
  </si>
  <si>
    <t>Количество</t>
  </si>
  <si>
    <t>Сумма</t>
  </si>
  <si>
    <t>Итого</t>
  </si>
  <si>
    <t xml:space="preserve">Квадрокоптер DJI Mavic </t>
  </si>
  <si>
    <t>Компактный GPS-трекер BOXY</t>
  </si>
  <si>
    <t>Форма одежды на летний и зимний период с шевронами проекта</t>
  </si>
  <si>
    <t>Реклама проекта</t>
  </si>
  <si>
    <t>Экшн-камера Go-Pro HERO8</t>
  </si>
  <si>
    <t>Доп.ресурсы к Экшн-камера Go-Pro HERO8</t>
  </si>
  <si>
    <t>Экшн-камера Eken H9 Ultra HD, Silver</t>
  </si>
  <si>
    <t>Доп.ресурсы к Экшн-камера Eken H9</t>
  </si>
  <si>
    <t>Рации UV-5r baofeng</t>
  </si>
  <si>
    <t>Навигатор туристический Garmin GPSMAP 64</t>
  </si>
  <si>
    <t>Топливо АИ-95</t>
  </si>
  <si>
    <t>Расходники(батарейки, поощрительная еда, миски, подсумки для лакомств, игрушки, туристическое оборудование)</t>
  </si>
  <si>
    <t>Курирование каждой тренировки руководителем проекта.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</si>
</sst>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16" sqref="E16"/>
    </sheetView>
  </sheetViews>
  <sheetFormatPr defaultRowHeight="15" x14ac:dyDescent="0.25"/>
  <cols>
    <col min="1" max="1" width="5.85546875" customWidth="1"/>
    <col min="2" max="2" width="37.140625" customWidth="1"/>
    <col min="3" max="3" width="22.28515625" customWidth="1"/>
    <col min="4" max="4" width="17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1</v>
      </c>
      <c r="B2" s="3" t="s">
        <v>6</v>
      </c>
      <c r="C2" s="2">
        <v>99999.99</v>
      </c>
      <c r="D2" s="2">
        <v>1</v>
      </c>
      <c r="E2" s="2">
        <f>D2*C2</f>
        <v>99999.99</v>
      </c>
    </row>
    <row r="3" spans="1:5" x14ac:dyDescent="0.25">
      <c r="A3" s="1">
        <v>2</v>
      </c>
      <c r="B3" s="3" t="s">
        <v>7</v>
      </c>
      <c r="C3" s="2">
        <v>2890</v>
      </c>
      <c r="D3" s="2">
        <v>8</v>
      </c>
      <c r="E3" s="2">
        <f t="shared" ref="E3:E15" si="0">D3*C3</f>
        <v>23120</v>
      </c>
    </row>
    <row r="4" spans="1:5" x14ac:dyDescent="0.25">
      <c r="A4" s="1">
        <v>3</v>
      </c>
      <c r="B4" s="3" t="s">
        <v>14</v>
      </c>
      <c r="C4" s="2">
        <v>3590</v>
      </c>
      <c r="D4" s="2">
        <v>8</v>
      </c>
      <c r="E4" s="2">
        <f t="shared" si="0"/>
        <v>28720</v>
      </c>
    </row>
    <row r="5" spans="1:5" ht="30" x14ac:dyDescent="0.25">
      <c r="A5" s="1">
        <v>4</v>
      </c>
      <c r="B5" s="3" t="s">
        <v>8</v>
      </c>
      <c r="C5" s="2">
        <v>3172</v>
      </c>
      <c r="D5" s="2">
        <v>24</v>
      </c>
      <c r="E5" s="2">
        <f t="shared" si="0"/>
        <v>76128</v>
      </c>
    </row>
    <row r="6" spans="1:5" x14ac:dyDescent="0.25">
      <c r="A6" s="1">
        <v>5</v>
      </c>
      <c r="B6" s="3" t="s">
        <v>9</v>
      </c>
      <c r="C6" s="2">
        <v>2100</v>
      </c>
      <c r="D6" s="2">
        <v>1</v>
      </c>
      <c r="E6" s="2">
        <f t="shared" si="0"/>
        <v>2100</v>
      </c>
    </row>
    <row r="7" spans="1:5" x14ac:dyDescent="0.25">
      <c r="A7" s="1">
        <v>6</v>
      </c>
      <c r="B7" s="3" t="s">
        <v>10</v>
      </c>
      <c r="C7" s="2">
        <v>39499</v>
      </c>
      <c r="D7" s="2">
        <v>1</v>
      </c>
      <c r="E7" s="2">
        <f t="shared" si="0"/>
        <v>39499</v>
      </c>
    </row>
    <row r="8" spans="1:5" ht="30" x14ac:dyDescent="0.25">
      <c r="A8" s="1">
        <v>7</v>
      </c>
      <c r="B8" s="3" t="s">
        <v>11</v>
      </c>
      <c r="C8" s="2">
        <f>1500+600+200+999+4599</f>
        <v>7898</v>
      </c>
      <c r="D8" s="2">
        <v>1</v>
      </c>
      <c r="E8" s="2">
        <f t="shared" si="0"/>
        <v>7898</v>
      </c>
    </row>
    <row r="9" spans="1:5" x14ac:dyDescent="0.25">
      <c r="A9" s="1">
        <v>8</v>
      </c>
      <c r="B9" s="3" t="s">
        <v>12</v>
      </c>
      <c r="C9" s="2">
        <v>10400</v>
      </c>
      <c r="D9" s="2">
        <v>1</v>
      </c>
      <c r="E9" s="2">
        <f t="shared" si="0"/>
        <v>10400</v>
      </c>
    </row>
    <row r="10" spans="1:5" x14ac:dyDescent="0.25">
      <c r="A10" s="1">
        <v>9</v>
      </c>
      <c r="B10" s="3" t="s">
        <v>13</v>
      </c>
      <c r="C10" s="2">
        <v>5700</v>
      </c>
      <c r="D10" s="2">
        <v>1</v>
      </c>
      <c r="E10" s="2">
        <f t="shared" si="0"/>
        <v>5700</v>
      </c>
    </row>
    <row r="11" spans="1:5" ht="30" x14ac:dyDescent="0.25">
      <c r="A11" s="1">
        <v>10</v>
      </c>
      <c r="B11" s="3" t="s">
        <v>15</v>
      </c>
      <c r="C11" s="2">
        <v>26699</v>
      </c>
      <c r="D11" s="2">
        <v>8</v>
      </c>
      <c r="E11" s="2">
        <f t="shared" si="0"/>
        <v>213592</v>
      </c>
    </row>
    <row r="12" spans="1:5" x14ac:dyDescent="0.25">
      <c r="A12" s="1">
        <v>11</v>
      </c>
      <c r="B12" s="3" t="s">
        <v>16</v>
      </c>
      <c r="C12" s="2">
        <v>21000</v>
      </c>
      <c r="D12" s="2">
        <v>1</v>
      </c>
      <c r="E12" s="2">
        <f t="shared" si="0"/>
        <v>21000</v>
      </c>
    </row>
    <row r="13" spans="1:5" ht="60" x14ac:dyDescent="0.25">
      <c r="A13" s="1">
        <v>12</v>
      </c>
      <c r="B13" s="3" t="s">
        <v>17</v>
      </c>
      <c r="C13" s="2">
        <v>45000</v>
      </c>
      <c r="D13" s="2">
        <v>1</v>
      </c>
      <c r="E13" s="2">
        <f t="shared" si="0"/>
        <v>45000</v>
      </c>
    </row>
    <row r="14" spans="1:5" ht="30" x14ac:dyDescent="0.25">
      <c r="A14" s="1">
        <v>13</v>
      </c>
      <c r="B14" s="3" t="s">
        <v>18</v>
      </c>
      <c r="C14" s="2">
        <f>65000/160</f>
        <v>406.25</v>
      </c>
      <c r="D14" s="2">
        <f>64*2*2</f>
        <v>256</v>
      </c>
      <c r="E14" s="2">
        <f t="shared" si="0"/>
        <v>104000</v>
      </c>
    </row>
    <row r="15" spans="1:5" x14ac:dyDescent="0.25">
      <c r="A15" s="1">
        <v>36</v>
      </c>
      <c r="B15" s="2"/>
      <c r="C15" s="2"/>
      <c r="D15" s="2"/>
      <c r="E15" s="2">
        <f t="shared" si="0"/>
        <v>0</v>
      </c>
    </row>
    <row r="16" spans="1:5" x14ac:dyDescent="0.25">
      <c r="A16" s="1">
        <v>37</v>
      </c>
      <c r="B16" s="2" t="s">
        <v>5</v>
      </c>
      <c r="C16" s="2">
        <f>SUM(C2:C15)</f>
        <v>268354.24</v>
      </c>
      <c r="D16" s="2">
        <f>SUM(D2:D15)</f>
        <v>312</v>
      </c>
      <c r="E16" s="2">
        <f>SUM(E2:E15)</f>
        <v>677156.99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 Volodin</dc:creator>
  <cp:lastModifiedBy>user</cp:lastModifiedBy>
  <dcterms:created xsi:type="dcterms:W3CDTF">2015-06-05T18:19:34Z</dcterms:created>
  <dcterms:modified xsi:type="dcterms:W3CDTF">2022-03-10T12:33:29Z</dcterms:modified>
</cp:coreProperties>
</file>