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840" windowHeight="12300"/>
  </bookViews>
  <sheets>
    <sheet name="Смета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2"/>
  <c r="E16"/>
  <c r="E9"/>
  <c r="E15"/>
  <c r="E5"/>
  <c r="E10"/>
  <c r="E14"/>
  <c r="E13"/>
  <c r="E12"/>
  <c r="E6"/>
  <c r="E4" l="1"/>
</calcChain>
</file>

<file path=xl/sharedStrings.xml><?xml version="1.0" encoding="utf-8"?>
<sst xmlns="http://schemas.openxmlformats.org/spreadsheetml/2006/main" count="32" uniqueCount="22">
  <si>
    <t>Приобретение спортивного инвентаря и оборудования:</t>
  </si>
  <si>
    <t>СМЕТА ПРОЕКТА</t>
  </si>
  <si>
    <t xml:space="preserve"> УНИВЕРСИТЕТ ПОЖИЛОГО ЧЕЛОВЕКА</t>
  </si>
  <si>
    <t xml:space="preserve">Наименование статьи расходов </t>
  </si>
  <si>
    <t>Ед. измерения</t>
  </si>
  <si>
    <t>Сумма, (руб.)</t>
  </si>
  <si>
    <t xml:space="preserve">Кол-во </t>
  </si>
  <si>
    <t>Стоимость  (руб.)</t>
  </si>
  <si>
    <t xml:space="preserve">шт </t>
  </si>
  <si>
    <t xml:space="preserve">Приобретение компьютерного оборудования: </t>
  </si>
  <si>
    <t xml:space="preserve">Принтер  </t>
  </si>
  <si>
    <t>ИТОГО:</t>
  </si>
  <si>
    <t>Ноутбук  ASUS , процессор Intel Core i3 7020U и 4 ГБ оперативной памяти, с утановленной системой Windows 10, производитель Китай</t>
  </si>
  <si>
    <t>Аренда транспортного средства для выездных мероприятий по МО Глушковского района Курской области</t>
  </si>
  <si>
    <t>Ракетка для настольного тенниса Donic Sensation 700</t>
  </si>
  <si>
    <t>Палки для скандинавской ходьбы 2 шт. GESS Телескопические Basic Walker</t>
  </si>
  <si>
    <t xml:space="preserve">Мяч волейбольный MIKASA для зала </t>
  </si>
  <si>
    <t>Шахматы турнирные утяжеленные  (ОРЛОВСКАЯ ЛАДЬЯ)</t>
  </si>
  <si>
    <r>
      <t xml:space="preserve">Дизайн и пошив сценических костюмов для концертов </t>
    </r>
    <r>
      <rPr>
        <sz val="12"/>
        <rFont val="Times New Roman"/>
        <family val="1"/>
        <charset val="204"/>
      </rPr>
      <t>(накидки на сарафаны, бузки, головные уборы, юбки)</t>
    </r>
  </si>
  <si>
    <t>Принтер  (МФУ (принтер, сканер, копир) 4-цветная струйная печать)</t>
  </si>
  <si>
    <t>Заказ футболок с логотипом университета для выступления на спортивных мероприятиях</t>
  </si>
  <si>
    <r>
      <t xml:space="preserve">Приобретение аккордиона </t>
    </r>
    <r>
      <rPr>
        <sz val="12"/>
        <color theme="1"/>
        <rFont val="Times New Roman"/>
        <family val="1"/>
        <charset val="204"/>
      </rPr>
      <t xml:space="preserve">(3 голосный) </t>
    </r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</si>
</sst>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Font="1" applyAlignment="1">
      <alignment wrapText="1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2" fillId="0" borderId="0" xfId="0" applyFont="1" applyBorder="1" applyAlignment="1">
      <alignment horizontal="center" wrapText="1"/>
    </xf>
    <xf numFmtId="0" fontId="5" fillId="0" borderId="5" xfId="0" applyFont="1" applyFill="1" applyBorder="1" applyAlignment="1">
      <alignment wrapText="1"/>
    </xf>
    <xf numFmtId="0" fontId="5" fillId="0" borderId="7" xfId="0" applyFont="1" applyBorder="1"/>
    <xf numFmtId="0" fontId="4" fillId="0" borderId="0" xfId="0" applyFont="1" applyAlignment="1">
      <alignment wrapText="1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left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2" fontId="0" fillId="0" borderId="0" xfId="0" applyNumberFormat="1" applyAlignment="1">
      <alignment wrapText="1"/>
    </xf>
    <xf numFmtId="2" fontId="0" fillId="0" borderId="0" xfId="0" applyNumberFormat="1"/>
    <xf numFmtId="2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2"/>
  <sheetViews>
    <sheetView tabSelected="1" workbookViewId="0">
      <pane ySplit="3" topLeftCell="A4" activePane="bottomLeft" state="frozen"/>
      <selection pane="bottomLeft" activeCell="G4" sqref="G4"/>
    </sheetView>
  </sheetViews>
  <sheetFormatPr defaultRowHeight="15"/>
  <cols>
    <col min="1" max="1" width="74.42578125" style="1" customWidth="1"/>
    <col min="2" max="2" width="14.5703125" customWidth="1"/>
    <col min="3" max="5" width="11.28515625" customWidth="1"/>
    <col min="6" max="6" width="10.5703125" bestFit="1" customWidth="1"/>
    <col min="7" max="7" width="9.5703125" bestFit="1" customWidth="1"/>
    <col min="12" max="12" width="10.28515625" bestFit="1" customWidth="1"/>
  </cols>
  <sheetData>
    <row r="1" spans="1:7" ht="15.75">
      <c r="A1" s="31" t="s">
        <v>1</v>
      </c>
      <c r="B1" s="31"/>
      <c r="C1" s="31"/>
      <c r="D1" s="31"/>
      <c r="E1" s="31"/>
    </row>
    <row r="2" spans="1:7" ht="15.75">
      <c r="A2" s="32" t="s">
        <v>2</v>
      </c>
      <c r="B2" s="32"/>
      <c r="C2" s="32"/>
      <c r="D2" s="32"/>
      <c r="E2" s="32"/>
    </row>
    <row r="3" spans="1:7" s="1" customFormat="1" ht="47.25">
      <c r="A3" s="14" t="s">
        <v>3</v>
      </c>
      <c r="B3" s="8" t="s">
        <v>7</v>
      </c>
      <c r="C3" s="8" t="s">
        <v>6</v>
      </c>
      <c r="D3" s="16" t="s">
        <v>4</v>
      </c>
      <c r="E3" s="8" t="s">
        <v>5</v>
      </c>
    </row>
    <row r="4" spans="1:7" s="1" customFormat="1" ht="46.5" customHeight="1">
      <c r="A4" s="23" t="s">
        <v>18</v>
      </c>
      <c r="B4" s="20">
        <v>15000</v>
      </c>
      <c r="C4" s="21">
        <v>15</v>
      </c>
      <c r="D4" s="21" t="s">
        <v>8</v>
      </c>
      <c r="E4" s="20">
        <f>B4*C4</f>
        <v>225000</v>
      </c>
      <c r="F4" s="7"/>
      <c r="G4" s="40"/>
    </row>
    <row r="5" spans="1:7" s="1" customFormat="1" ht="31.5">
      <c r="A5" s="23" t="s">
        <v>13</v>
      </c>
      <c r="B5" s="20">
        <v>4000</v>
      </c>
      <c r="C5" s="21">
        <v>16</v>
      </c>
      <c r="D5" s="21" t="s">
        <v>8</v>
      </c>
      <c r="E5" s="20">
        <f>PRODUCT(B5,C5)</f>
        <v>64000</v>
      </c>
      <c r="F5" s="25"/>
    </row>
    <row r="6" spans="1:7" ht="15.75">
      <c r="A6" s="24" t="s">
        <v>21</v>
      </c>
      <c r="B6" s="10">
        <v>150000</v>
      </c>
      <c r="C6" s="17">
        <v>1</v>
      </c>
      <c r="D6" s="17" t="s">
        <v>8</v>
      </c>
      <c r="E6" s="10">
        <f>PRODUCT(B6,C6)</f>
        <v>150000</v>
      </c>
    </row>
    <row r="7" spans="1:7" ht="17.25" customHeight="1">
      <c r="A7" s="33" t="s">
        <v>9</v>
      </c>
      <c r="B7" s="34"/>
      <c r="C7" s="34"/>
      <c r="D7" s="34"/>
      <c r="E7" s="35"/>
    </row>
    <row r="8" spans="1:7" ht="15.75" hidden="1">
      <c r="A8" s="9" t="s">
        <v>10</v>
      </c>
      <c r="B8" s="10"/>
      <c r="C8" s="17">
        <v>5</v>
      </c>
      <c r="D8" s="17" t="s">
        <v>8</v>
      </c>
      <c r="E8" s="10"/>
    </row>
    <row r="9" spans="1:7" ht="28.5" customHeight="1">
      <c r="A9" s="26" t="s">
        <v>19</v>
      </c>
      <c r="B9" s="10">
        <v>3000</v>
      </c>
      <c r="C9" s="17">
        <v>5</v>
      </c>
      <c r="D9" s="17" t="s">
        <v>8</v>
      </c>
      <c r="E9" s="10">
        <f>PRODUCT(B9,C9)</f>
        <v>15000</v>
      </c>
      <c r="G9" s="41"/>
    </row>
    <row r="10" spans="1:7" ht="54.75" customHeight="1">
      <c r="A10" s="28" t="s">
        <v>12</v>
      </c>
      <c r="B10" s="10">
        <v>32000</v>
      </c>
      <c r="C10" s="17">
        <v>5</v>
      </c>
      <c r="D10" s="17" t="s">
        <v>8</v>
      </c>
      <c r="E10" s="10">
        <f>B10*C10</f>
        <v>160000</v>
      </c>
    </row>
    <row r="11" spans="1:7" ht="15.75">
      <c r="A11" s="30" t="s">
        <v>0</v>
      </c>
      <c r="B11" s="30"/>
      <c r="C11" s="30"/>
      <c r="D11" s="30"/>
      <c r="E11" s="30"/>
      <c r="F11" s="6"/>
    </row>
    <row r="12" spans="1:7" ht="15.75">
      <c r="A12" s="9" t="s">
        <v>17</v>
      </c>
      <c r="B12" s="10">
        <v>1500</v>
      </c>
      <c r="C12" s="17">
        <v>5</v>
      </c>
      <c r="D12" s="17" t="s">
        <v>8</v>
      </c>
      <c r="E12" s="10">
        <f>PRODUCT(B12,C12)</f>
        <v>7500</v>
      </c>
      <c r="F12" s="6"/>
      <c r="G12" s="2"/>
    </row>
    <row r="13" spans="1:7" ht="31.5">
      <c r="A13" s="9" t="s">
        <v>15</v>
      </c>
      <c r="B13" s="11">
        <v>1500</v>
      </c>
      <c r="C13" s="18">
        <v>10</v>
      </c>
      <c r="D13" s="18" t="s">
        <v>8</v>
      </c>
      <c r="E13" s="18">
        <f>PRODUCT(B13,C13)</f>
        <v>15000</v>
      </c>
      <c r="F13" s="6"/>
      <c r="G13" s="42"/>
    </row>
    <row r="14" spans="1:7" ht="15.75">
      <c r="A14" s="9" t="s">
        <v>16</v>
      </c>
      <c r="B14" s="11">
        <v>1500</v>
      </c>
      <c r="C14" s="18">
        <v>10</v>
      </c>
      <c r="D14" s="18" t="s">
        <v>8</v>
      </c>
      <c r="E14" s="11">
        <f>PRODUCT(B14,C14)</f>
        <v>15000</v>
      </c>
      <c r="F14" s="6"/>
      <c r="G14" s="2"/>
    </row>
    <row r="15" spans="1:7" ht="15.75">
      <c r="A15" s="22" t="s">
        <v>14</v>
      </c>
      <c r="B15" s="18">
        <v>1500</v>
      </c>
      <c r="C15" s="18">
        <v>14</v>
      </c>
      <c r="D15" s="18" t="s">
        <v>8</v>
      </c>
      <c r="E15" s="12">
        <f>PRODUCT(B15,C15)</f>
        <v>21000</v>
      </c>
      <c r="F15" s="6"/>
      <c r="G15" s="2"/>
    </row>
    <row r="16" spans="1:7" ht="48" customHeight="1">
      <c r="A16" s="22" t="s">
        <v>20</v>
      </c>
      <c r="B16" s="18">
        <v>1000</v>
      </c>
      <c r="C16" s="38">
        <v>15</v>
      </c>
      <c r="D16" s="39" t="s">
        <v>8</v>
      </c>
      <c r="E16" s="12">
        <f>PRODUCT(B16,C16)</f>
        <v>15000</v>
      </c>
      <c r="F16" s="6"/>
      <c r="G16" s="2"/>
    </row>
    <row r="17" spans="1:7" ht="15.75">
      <c r="A17" s="19"/>
      <c r="B17" s="12"/>
      <c r="C17" s="36" t="s">
        <v>11</v>
      </c>
      <c r="D17" s="37"/>
      <c r="E17" s="29">
        <f>SUM(E4:E6,E9:E10,E12:E16)</f>
        <v>687500</v>
      </c>
      <c r="F17" s="6"/>
      <c r="G17" s="2"/>
    </row>
    <row r="18" spans="1:7" ht="15.75">
      <c r="A18" s="15"/>
      <c r="B18" s="13"/>
      <c r="C18" s="13"/>
      <c r="D18" s="13"/>
      <c r="E18" s="27"/>
      <c r="F18" s="5"/>
      <c r="G18" s="2"/>
    </row>
    <row r="19" spans="1:7">
      <c r="A19" s="3"/>
    </row>
    <row r="22" spans="1:7">
      <c r="A22" s="4"/>
    </row>
  </sheetData>
  <mergeCells count="5">
    <mergeCell ref="A11:E11"/>
    <mergeCell ref="A1:E1"/>
    <mergeCell ref="A2:E2"/>
    <mergeCell ref="A7:E7"/>
    <mergeCell ref="C17:D17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Николай Митин</dc:creator>
  <cp:lastModifiedBy>ErochenkoZ</cp:lastModifiedBy>
  <cp:lastPrinted>2020-08-28T13:56:17Z</cp:lastPrinted>
  <dcterms:created xsi:type="dcterms:W3CDTF">2017-06-01T09:00:33Z</dcterms:created>
  <dcterms:modified xsi:type="dcterms:W3CDTF">2020-08-28T14:03:26Z</dcterms:modified>
</cp:coreProperties>
</file>