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28" i="1" l="1"/>
  <c r="G29" i="1"/>
  <c r="G31" i="1" l="1"/>
  <c r="G27" i="1"/>
  <c r="G26" i="1"/>
  <c r="G25" i="1"/>
  <c r="G22" i="1"/>
  <c r="G13" i="1"/>
  <c r="G24" i="1"/>
  <c r="G17" i="1"/>
  <c r="G23" i="1"/>
  <c r="G21" i="1"/>
  <c r="G9" i="1"/>
  <c r="G10" i="1"/>
  <c r="G11" i="1"/>
  <c r="G8" i="1"/>
  <c r="G12" i="1"/>
  <c r="G14" i="1"/>
  <c r="G15" i="1"/>
  <c r="G16" i="1"/>
  <c r="G18" i="1"/>
  <c r="G19" i="1"/>
  <c r="G20" i="1"/>
  <c r="G30" i="1"/>
  <c r="G32" i="1"/>
  <c r="G33" i="1" l="1"/>
</calcChain>
</file>

<file path=xl/sharedStrings.xml><?xml version="1.0" encoding="utf-8"?>
<sst xmlns="http://schemas.openxmlformats.org/spreadsheetml/2006/main" count="85" uniqueCount="59">
  <si>
    <t>№ п/п</t>
  </si>
  <si>
    <t>Наименование</t>
  </si>
  <si>
    <t>Обоснование</t>
  </si>
  <si>
    <t>кол-во</t>
  </si>
  <si>
    <t>сумма</t>
  </si>
  <si>
    <t>ИТОГО:</t>
  </si>
  <si>
    <t>Ст-сть ед. в рублях</t>
  </si>
  <si>
    <t>Магнитно-маркерный стенд напольный 90x120</t>
  </si>
  <si>
    <t xml:space="preserve">Маникен тренажер Максим II-01 </t>
  </si>
  <si>
    <t xml:space="preserve">Ноутбук Lenovo 330-15IKB (81DC00NWRU) </t>
  </si>
  <si>
    <t xml:space="preserve">Радиостанция Baofeng UV-5R black 5W + аккумулятор 3800mAh </t>
  </si>
  <si>
    <t xml:space="preserve">Навигаторы Garmin 64 ST </t>
  </si>
  <si>
    <t xml:space="preserve">Проектор BenQ MW535 </t>
  </si>
  <si>
    <t xml:space="preserve">Экран для проектора, переносной </t>
  </si>
  <si>
    <t xml:space="preserve">Планшетные компасы </t>
  </si>
  <si>
    <t xml:space="preserve">Флипчарт магнитно-маркерный на треноге, 60х90 см. </t>
  </si>
  <si>
    <t>Комплект шин иммобилизационных пневматических КШв-6</t>
  </si>
  <si>
    <t>Носилки тканевые МЧС</t>
  </si>
  <si>
    <t>Аптечка первой помощи ФЭСТ</t>
  </si>
  <si>
    <t>Тент палатка GREENELL веранда комфорт</t>
  </si>
  <si>
    <t>Стол раскладной Canadian Camper CC-T402</t>
  </si>
  <si>
    <t>Рупор ручной громкоговоритель (мегафон) Monacor TM-10</t>
  </si>
  <si>
    <t>Стул складной МАХ большой сталь</t>
  </si>
  <si>
    <t>Лазерный МФУ Хьюлерт</t>
  </si>
  <si>
    <t>Картридж Laser Jet 410а</t>
  </si>
  <si>
    <t>Палатка ПФ "Берег" УП-5</t>
  </si>
  <si>
    <t>Печь "Экономка средняя"</t>
  </si>
  <si>
    <t>Теплый пол для пататки ПФ "Берег" УП-5</t>
  </si>
  <si>
    <t>Спальный мешок Стелс</t>
  </si>
  <si>
    <t>Генератор бензиновый инверторный</t>
  </si>
  <si>
    <t>Бензопила STIHL</t>
  </si>
  <si>
    <t xml:space="preserve">В рамках проекта необходим для учебно-тренировочных курсов по оказанию  первой мед. Помощи и эвакуации в природной среде </t>
  </si>
  <si>
    <t xml:space="preserve">В рамках проекта необходима для учебно-тренировочных курсов по оказанию  первой мед. Помощи и эвакуации в природной среде </t>
  </si>
  <si>
    <t xml:space="preserve">В рамках проекта необходимы для учебно-тренировочных курсов по оказанию  первой мед. Помощи и эвакуации в природной среде </t>
  </si>
  <si>
    <t xml:space="preserve">В рамках проекта необходим для печати методических материалов, буклетов проекта </t>
  </si>
  <si>
    <t>В рамках проекта необходим для работы с проектором и на выездных лекциях, в том числе практических занятиях, а так же для работы с картами при выполнении реальных ПСО.</t>
  </si>
  <si>
    <t>В рамках проекта необходима для курса обучения по использованию радиосвязи в природной среде, а так же использования при реальных ПСО.</t>
  </si>
  <si>
    <t>В рамках проекта необходим для курса обучения по ориентированию в природной среде СПГ и координаторов организации</t>
  </si>
  <si>
    <t>В рамках проекта необходим для курса обучения по работе на отклик в природной среде СПГ и координаторов организации</t>
  </si>
  <si>
    <t xml:space="preserve">В рамках проекта необходим для проведения теоритических и практических занятий по блокам курсов проекта </t>
  </si>
  <si>
    <t>В рамках проекта необходим для выездных мероприятий проекта</t>
  </si>
  <si>
    <t>В рамках проекта необходим для курса обучения по ориентированию в природной среде и для использования в работе при реальных ПСО</t>
  </si>
  <si>
    <t>В рамках проекта необходима, как универсальный тент, защита от насекомых , палящего солнца, ветра и влаги усастников проекта в природной среде при проведении ПСР и занятий.</t>
  </si>
  <si>
    <t>В рамках проектка необходима для организации спальных мест и обогрева при проведении поисково-спасательных работ и учебно-полевых занятий</t>
  </si>
  <si>
    <t>В рамках проектка необходима для организации обеденных мест а при проведении поисково-спасательных работ и учебно-полевых занятий</t>
  </si>
  <si>
    <t>В рамках проекта необходима для организации отопления в палатках</t>
  </si>
  <si>
    <t>В рамках проекта необходим для комфортного размещения добровольцев в палатках в холодное время года при организации ночлега</t>
  </si>
  <si>
    <t>В рамках проекта необходим необходим для ночквки в полевых условиях в холодное время года</t>
  </si>
  <si>
    <t>В рамках проекта необходимы для  расположения информационных материалов на доске с помошью магнитов.</t>
  </si>
  <si>
    <t>В рамках проекта необходим для обеспечения электроэнергией полевого штаба,зарядки аккамуляторных батарей, бесперебойного обеспечения средств связи, оргтехники и дежурного освещения в полевых условиях</t>
  </si>
  <si>
    <t>В рамках проекта необходима для заготовки дров для разведения костров и печного отопления в пунктах обогрева</t>
  </si>
  <si>
    <t xml:space="preserve">В рамках проекта необходимы для  расположения информационных материалов на доске </t>
  </si>
  <si>
    <t xml:space="preserve"> </t>
  </si>
  <si>
    <t>Ед.измерения</t>
  </si>
  <si>
    <t>шт</t>
  </si>
  <si>
    <t>Сергиенко Оксана Владимировна</t>
  </si>
  <si>
    <t>СМЕТА РАСХОДОВ</t>
  </si>
  <si>
    <t>НАЙТИ ЖИВЫМ-3</t>
  </si>
  <si>
    <t>ID заявки: 122312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</si>
</sst>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/>
    <xf numFmtId="0" fontId="1" fillId="0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2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/>
    </xf>
    <xf numFmtId="49" fontId="4" fillId="0" borderId="2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5" fillId="0" borderId="4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J10" sqref="J10"/>
    </sheetView>
  </sheetViews>
  <sheetFormatPr defaultColWidth="8.85546875" defaultRowHeight="15" x14ac:dyDescent="0.25"/>
  <cols>
    <col min="1" max="1" width="5.28515625" style="1" customWidth="1"/>
    <col min="2" max="2" width="39.7109375" style="1" customWidth="1"/>
    <col min="3" max="3" width="49.7109375" style="1" customWidth="1"/>
    <col min="4" max="4" width="9.5703125" style="1" bestFit="1" customWidth="1"/>
    <col min="5" max="5" width="8.85546875" style="1"/>
    <col min="6" max="6" width="8.85546875" style="9" customWidth="1"/>
    <col min="7" max="7" width="10.85546875" style="1" customWidth="1"/>
    <col min="8" max="8" width="8.85546875" style="1" customWidth="1"/>
    <col min="9" max="16384" width="8.85546875" style="1"/>
  </cols>
  <sheetData>
    <row r="1" spans="1:7" customFormat="1" ht="15.75" x14ac:dyDescent="0.25">
      <c r="B1" s="19" t="s">
        <v>56</v>
      </c>
      <c r="C1" s="19"/>
      <c r="D1" s="19"/>
    </row>
    <row r="2" spans="1:7" customFormat="1" x14ac:dyDescent="0.25"/>
    <row r="3" spans="1:7" customFormat="1" ht="15.75" x14ac:dyDescent="0.25">
      <c r="B3" s="20" t="s">
        <v>57</v>
      </c>
      <c r="C3" s="20"/>
      <c r="D3" s="20"/>
    </row>
    <row r="4" spans="1:7" customFormat="1" x14ac:dyDescent="0.25">
      <c r="D4" s="15" t="s">
        <v>55</v>
      </c>
    </row>
    <row r="5" spans="1:7" customFormat="1" x14ac:dyDescent="0.25">
      <c r="D5" s="15" t="s">
        <v>58</v>
      </c>
    </row>
    <row r="7" spans="1:7" ht="45" x14ac:dyDescent="0.25">
      <c r="A7" s="3" t="s">
        <v>0</v>
      </c>
      <c r="B7" s="3" t="s">
        <v>1</v>
      </c>
      <c r="C7" s="3" t="s">
        <v>2</v>
      </c>
      <c r="D7" s="3" t="s">
        <v>6</v>
      </c>
      <c r="E7" s="3" t="s">
        <v>3</v>
      </c>
      <c r="F7" s="3" t="s">
        <v>53</v>
      </c>
      <c r="G7" s="3" t="s">
        <v>4</v>
      </c>
    </row>
    <row r="8" spans="1:7" ht="45" x14ac:dyDescent="0.25">
      <c r="A8" s="2">
        <v>1</v>
      </c>
      <c r="B8" s="4" t="s">
        <v>8</v>
      </c>
      <c r="C8" s="5" t="s">
        <v>31</v>
      </c>
      <c r="D8" s="6">
        <v>42830</v>
      </c>
      <c r="E8" s="2">
        <v>2</v>
      </c>
      <c r="F8" s="8" t="s">
        <v>54</v>
      </c>
      <c r="G8" s="6">
        <f t="shared" ref="G8:G32" si="0">D8*E8</f>
        <v>85660</v>
      </c>
    </row>
    <row r="9" spans="1:7" ht="45" x14ac:dyDescent="0.25">
      <c r="A9" s="2">
        <v>2</v>
      </c>
      <c r="B9" s="4" t="s">
        <v>16</v>
      </c>
      <c r="C9" s="5" t="s">
        <v>31</v>
      </c>
      <c r="D9" s="6">
        <v>6800</v>
      </c>
      <c r="E9" s="2">
        <v>2</v>
      </c>
      <c r="F9" s="8" t="s">
        <v>54</v>
      </c>
      <c r="G9" s="6">
        <f t="shared" si="0"/>
        <v>13600</v>
      </c>
    </row>
    <row r="10" spans="1:7" ht="45" x14ac:dyDescent="0.25">
      <c r="A10" s="2">
        <v>3</v>
      </c>
      <c r="B10" s="4" t="s">
        <v>17</v>
      </c>
      <c r="C10" s="5" t="s">
        <v>33</v>
      </c>
      <c r="D10" s="6">
        <v>1500</v>
      </c>
      <c r="E10" s="2">
        <v>3</v>
      </c>
      <c r="F10" s="8" t="s">
        <v>54</v>
      </c>
      <c r="G10" s="6">
        <f t="shared" si="0"/>
        <v>4500</v>
      </c>
    </row>
    <row r="11" spans="1:7" ht="45" x14ac:dyDescent="0.25">
      <c r="A11" s="2">
        <v>4</v>
      </c>
      <c r="B11" s="4" t="s">
        <v>18</v>
      </c>
      <c r="C11" s="5" t="s">
        <v>32</v>
      </c>
      <c r="D11" s="6">
        <v>700</v>
      </c>
      <c r="E11" s="2">
        <v>3</v>
      </c>
      <c r="F11" s="8" t="s">
        <v>54</v>
      </c>
      <c r="G11" s="6">
        <f t="shared" si="0"/>
        <v>2100</v>
      </c>
    </row>
    <row r="12" spans="1:7" ht="30" x14ac:dyDescent="0.25">
      <c r="A12" s="2">
        <v>5</v>
      </c>
      <c r="B12" s="4" t="s">
        <v>23</v>
      </c>
      <c r="C12" s="5" t="s">
        <v>34</v>
      </c>
      <c r="D12" s="6">
        <v>45000</v>
      </c>
      <c r="E12" s="2">
        <v>1</v>
      </c>
      <c r="F12" s="8" t="s">
        <v>54</v>
      </c>
      <c r="G12" s="6">
        <f t="shared" si="0"/>
        <v>45000</v>
      </c>
    </row>
    <row r="13" spans="1:7" ht="30" x14ac:dyDescent="0.25">
      <c r="A13" s="2">
        <v>6</v>
      </c>
      <c r="B13" s="4" t="s">
        <v>24</v>
      </c>
      <c r="C13" s="5" t="s">
        <v>34</v>
      </c>
      <c r="D13" s="6">
        <v>12000</v>
      </c>
      <c r="E13" s="2">
        <v>4</v>
      </c>
      <c r="F13" s="8" t="s">
        <v>54</v>
      </c>
      <c r="G13" s="6">
        <f t="shared" si="0"/>
        <v>48000</v>
      </c>
    </row>
    <row r="14" spans="1:7" ht="60" x14ac:dyDescent="0.25">
      <c r="A14" s="2">
        <v>7</v>
      </c>
      <c r="B14" s="4" t="s">
        <v>9</v>
      </c>
      <c r="C14" s="5" t="s">
        <v>35</v>
      </c>
      <c r="D14" s="6">
        <v>78000</v>
      </c>
      <c r="E14" s="2">
        <v>1</v>
      </c>
      <c r="F14" s="8" t="s">
        <v>54</v>
      </c>
      <c r="G14" s="6">
        <f t="shared" si="0"/>
        <v>78000</v>
      </c>
    </row>
    <row r="15" spans="1:7" ht="45" x14ac:dyDescent="0.25">
      <c r="A15" s="2">
        <v>8</v>
      </c>
      <c r="B15" s="4" t="s">
        <v>10</v>
      </c>
      <c r="C15" s="5" t="s">
        <v>36</v>
      </c>
      <c r="D15" s="6">
        <v>3290</v>
      </c>
      <c r="E15" s="2">
        <v>10</v>
      </c>
      <c r="F15" s="8" t="s">
        <v>54</v>
      </c>
      <c r="G15" s="6">
        <f t="shared" si="0"/>
        <v>32900</v>
      </c>
    </row>
    <row r="16" spans="1:7" ht="45" x14ac:dyDescent="0.25">
      <c r="A16" s="2">
        <v>9</v>
      </c>
      <c r="B16" s="4" t="s">
        <v>11</v>
      </c>
      <c r="C16" s="5" t="s">
        <v>37</v>
      </c>
      <c r="D16" s="6">
        <v>34000</v>
      </c>
      <c r="E16" s="2">
        <v>6</v>
      </c>
      <c r="F16" s="8" t="s">
        <v>54</v>
      </c>
      <c r="G16" s="6">
        <f t="shared" si="0"/>
        <v>204000</v>
      </c>
    </row>
    <row r="17" spans="1:7" ht="45" x14ac:dyDescent="0.25">
      <c r="A17" s="2">
        <v>10</v>
      </c>
      <c r="B17" s="4" t="s">
        <v>21</v>
      </c>
      <c r="C17" s="5" t="s">
        <v>38</v>
      </c>
      <c r="D17" s="6">
        <v>1820</v>
      </c>
      <c r="E17" s="2">
        <v>3</v>
      </c>
      <c r="F17" s="8" t="s">
        <v>54</v>
      </c>
      <c r="G17" s="6">
        <f t="shared" si="0"/>
        <v>5460</v>
      </c>
    </row>
    <row r="18" spans="1:7" ht="45" x14ac:dyDescent="0.25">
      <c r="A18" s="2">
        <v>11</v>
      </c>
      <c r="B18" s="4" t="s">
        <v>12</v>
      </c>
      <c r="C18" s="5" t="s">
        <v>39</v>
      </c>
      <c r="D18" s="6">
        <v>33880</v>
      </c>
      <c r="E18" s="2">
        <v>1</v>
      </c>
      <c r="F18" s="8" t="s">
        <v>54</v>
      </c>
      <c r="G18" s="6">
        <f t="shared" si="0"/>
        <v>33880</v>
      </c>
    </row>
    <row r="19" spans="1:7" ht="30" x14ac:dyDescent="0.25">
      <c r="A19" s="2">
        <v>12</v>
      </c>
      <c r="B19" s="4" t="s">
        <v>13</v>
      </c>
      <c r="C19" s="5" t="s">
        <v>40</v>
      </c>
      <c r="D19" s="6">
        <v>8390</v>
      </c>
      <c r="E19" s="2">
        <v>1</v>
      </c>
      <c r="F19" s="8" t="s">
        <v>54</v>
      </c>
      <c r="G19" s="6">
        <f t="shared" si="0"/>
        <v>8390</v>
      </c>
    </row>
    <row r="20" spans="1:7" ht="45" x14ac:dyDescent="0.25">
      <c r="A20" s="2">
        <v>13</v>
      </c>
      <c r="B20" s="4" t="s">
        <v>14</v>
      </c>
      <c r="C20" s="5" t="s">
        <v>41</v>
      </c>
      <c r="D20" s="6">
        <v>630</v>
      </c>
      <c r="E20" s="2">
        <v>10</v>
      </c>
      <c r="F20" s="8" t="s">
        <v>54</v>
      </c>
      <c r="G20" s="6">
        <f t="shared" si="0"/>
        <v>6300</v>
      </c>
    </row>
    <row r="21" spans="1:7" ht="60" x14ac:dyDescent="0.25">
      <c r="A21" s="2">
        <v>14</v>
      </c>
      <c r="B21" s="4" t="s">
        <v>19</v>
      </c>
      <c r="C21" s="7" t="s">
        <v>42</v>
      </c>
      <c r="D21" s="6">
        <v>20000</v>
      </c>
      <c r="E21" s="2">
        <v>1</v>
      </c>
      <c r="F21" s="8" t="s">
        <v>54</v>
      </c>
      <c r="G21" s="6">
        <f t="shared" si="0"/>
        <v>20000</v>
      </c>
    </row>
    <row r="22" spans="1:7" ht="45" x14ac:dyDescent="0.25">
      <c r="A22" s="2">
        <v>15</v>
      </c>
      <c r="B22" s="4" t="s">
        <v>25</v>
      </c>
      <c r="C22" s="5" t="s">
        <v>43</v>
      </c>
      <c r="D22" s="6">
        <v>42500</v>
      </c>
      <c r="E22" s="2">
        <v>3</v>
      </c>
      <c r="F22" s="8" t="s">
        <v>54</v>
      </c>
      <c r="G22" s="6">
        <f t="shared" si="0"/>
        <v>127500</v>
      </c>
    </row>
    <row r="23" spans="1:7" ht="45" x14ac:dyDescent="0.25">
      <c r="A23" s="2">
        <v>16</v>
      </c>
      <c r="B23" s="4" t="s">
        <v>20</v>
      </c>
      <c r="C23" s="5" t="s">
        <v>44</v>
      </c>
      <c r="D23" s="6">
        <v>6800</v>
      </c>
      <c r="E23" s="2">
        <v>1</v>
      </c>
      <c r="F23" s="8" t="s">
        <v>54</v>
      </c>
      <c r="G23" s="6">
        <f t="shared" si="0"/>
        <v>6800</v>
      </c>
    </row>
    <row r="24" spans="1:7" ht="45" x14ac:dyDescent="0.25">
      <c r="A24" s="2">
        <v>17</v>
      </c>
      <c r="B24" s="4" t="s">
        <v>22</v>
      </c>
      <c r="C24" s="5" t="s">
        <v>44</v>
      </c>
      <c r="D24" s="6">
        <v>1200</v>
      </c>
      <c r="E24" s="2">
        <v>12</v>
      </c>
      <c r="F24" s="8" t="s">
        <v>54</v>
      </c>
      <c r="G24" s="6">
        <f t="shared" si="0"/>
        <v>14400</v>
      </c>
    </row>
    <row r="25" spans="1:7" ht="30" x14ac:dyDescent="0.25">
      <c r="A25" s="2">
        <v>18</v>
      </c>
      <c r="B25" s="4" t="s">
        <v>26</v>
      </c>
      <c r="C25" s="5" t="s">
        <v>45</v>
      </c>
      <c r="D25" s="6">
        <v>8900</v>
      </c>
      <c r="E25" s="2">
        <v>3</v>
      </c>
      <c r="F25" s="8" t="s">
        <v>54</v>
      </c>
      <c r="G25" s="6">
        <f t="shared" si="0"/>
        <v>26700</v>
      </c>
    </row>
    <row r="26" spans="1:7" ht="45" x14ac:dyDescent="0.25">
      <c r="A26" s="2">
        <v>19</v>
      </c>
      <c r="B26" s="4" t="s">
        <v>27</v>
      </c>
      <c r="C26" s="5" t="s">
        <v>46</v>
      </c>
      <c r="D26" s="6">
        <v>9400</v>
      </c>
      <c r="E26" s="2">
        <v>3</v>
      </c>
      <c r="F26" s="8" t="s">
        <v>54</v>
      </c>
      <c r="G26" s="6">
        <f t="shared" si="0"/>
        <v>28200</v>
      </c>
    </row>
    <row r="27" spans="1:7" ht="30" x14ac:dyDescent="0.25">
      <c r="A27" s="2">
        <v>20</v>
      </c>
      <c r="B27" s="4" t="s">
        <v>28</v>
      </c>
      <c r="C27" s="5" t="s">
        <v>47</v>
      </c>
      <c r="D27" s="6">
        <v>2690</v>
      </c>
      <c r="E27" s="2">
        <v>10</v>
      </c>
      <c r="F27" s="8" t="s">
        <v>54</v>
      </c>
      <c r="G27" s="6">
        <f t="shared" si="0"/>
        <v>26900</v>
      </c>
    </row>
    <row r="28" spans="1:7" ht="30" x14ac:dyDescent="0.25">
      <c r="A28" s="2">
        <v>21</v>
      </c>
      <c r="B28" s="4" t="s">
        <v>15</v>
      </c>
      <c r="C28" s="7" t="s">
        <v>51</v>
      </c>
      <c r="D28" s="6">
        <v>4390</v>
      </c>
      <c r="E28" s="2">
        <v>1</v>
      </c>
      <c r="F28" s="8" t="s">
        <v>54</v>
      </c>
      <c r="G28" s="6">
        <f t="shared" si="0"/>
        <v>4390</v>
      </c>
    </row>
    <row r="29" spans="1:7" ht="45" x14ac:dyDescent="0.25">
      <c r="A29" s="2">
        <v>22</v>
      </c>
      <c r="B29" s="4" t="s">
        <v>7</v>
      </c>
      <c r="C29" s="7" t="s">
        <v>48</v>
      </c>
      <c r="D29" s="6">
        <v>10900</v>
      </c>
      <c r="E29" s="2">
        <v>1</v>
      </c>
      <c r="F29" s="8" t="s">
        <v>54</v>
      </c>
      <c r="G29" s="6">
        <f t="shared" si="0"/>
        <v>10900</v>
      </c>
    </row>
    <row r="30" spans="1:7" ht="75" x14ac:dyDescent="0.25">
      <c r="A30" s="2">
        <v>23</v>
      </c>
      <c r="B30" s="10" t="s">
        <v>29</v>
      </c>
      <c r="C30" s="5" t="s">
        <v>49</v>
      </c>
      <c r="D30" s="6">
        <v>50990</v>
      </c>
      <c r="E30" s="2">
        <v>1</v>
      </c>
      <c r="F30" s="8" t="s">
        <v>54</v>
      </c>
      <c r="G30" s="6">
        <f t="shared" si="0"/>
        <v>50990</v>
      </c>
    </row>
    <row r="31" spans="1:7" ht="45" x14ac:dyDescent="0.25">
      <c r="A31" s="2">
        <v>24</v>
      </c>
      <c r="B31" s="10" t="s">
        <v>30</v>
      </c>
      <c r="C31" s="5" t="s">
        <v>50</v>
      </c>
      <c r="D31" s="6">
        <v>21590</v>
      </c>
      <c r="E31" s="2">
        <v>1</v>
      </c>
      <c r="F31" s="8" t="s">
        <v>54</v>
      </c>
      <c r="G31" s="6">
        <f t="shared" si="0"/>
        <v>21590</v>
      </c>
    </row>
    <row r="32" spans="1:7" x14ac:dyDescent="0.25">
      <c r="A32" s="2"/>
      <c r="B32" s="5"/>
      <c r="C32" s="5"/>
      <c r="D32" s="6"/>
      <c r="E32" s="2"/>
      <c r="F32" s="8"/>
      <c r="G32" s="6">
        <f t="shared" si="0"/>
        <v>0</v>
      </c>
    </row>
    <row r="33" spans="1:7" s="14" customFormat="1" x14ac:dyDescent="0.25">
      <c r="A33" s="16" t="s">
        <v>5</v>
      </c>
      <c r="B33" s="17"/>
      <c r="C33" s="18"/>
      <c r="D33" s="11"/>
      <c r="E33" s="12"/>
      <c r="F33" s="13"/>
      <c r="G33" s="11">
        <f>SUM(G8:G32)</f>
        <v>906160</v>
      </c>
    </row>
    <row r="42" spans="1:7" x14ac:dyDescent="0.25">
      <c r="B42" s="1" t="s">
        <v>52</v>
      </c>
    </row>
  </sheetData>
  <mergeCells count="3">
    <mergeCell ref="A33:C33"/>
    <mergeCell ref="B1:D1"/>
    <mergeCell ref="B3:D3"/>
  </mergeCells>
  <phoneticPr fontId="2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2022-06-07T16:30:55Z</dcterms:modified>
</cp:coreProperties>
</file>