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510" windowWidth="19440" windowHeight="8670" firstSheet="1" activeTab="1"/>
  </bookViews>
  <sheets>
    <sheet name="Ведомость объемов работ 5 граф" sheetId="1" state="hidden" r:id="rId1"/>
    <sheet name="Ведомость объемов работ 6 граф" sheetId="2" r:id="rId2"/>
  </sheets>
  <definedNames>
    <definedName name="_xlnm.Print_Titles" localSheetId="0">'Ведомость объемов работ 5 граф'!11:11</definedName>
    <definedName name="_xlnm.Print_Titles" localSheetId="1">'Ведомость объемов работ 6 граф'!$11:$11</definedName>
  </definedNames>
  <calcPr calcId="145621"/>
</workbook>
</file>

<file path=xl/calcChain.xml><?xml version="1.0" encoding="utf-8"?>
<calcChain xmlns="http://schemas.openxmlformats.org/spreadsheetml/2006/main">
  <c r="D32" i="2" l="1"/>
  <c r="D30" i="2"/>
</calcChain>
</file>

<file path=xl/sharedStrings.xml><?xml version="1.0" encoding="utf-8"?>
<sst xmlns="http://schemas.openxmlformats.org/spreadsheetml/2006/main" count="319" uniqueCount="224">
  <si>
    <t>УТВЕРЖДАЮ</t>
  </si>
  <si>
    <t>_____________________</t>
  </si>
  <si>
    <t>ВЕДОМОСТЬ ОБЪЕМОВ РАБОТ №</t>
  </si>
  <si>
    <t>№ пп</t>
  </si>
  <si>
    <t>Наименование</t>
  </si>
  <si>
    <t>Ед. изм.</t>
  </si>
  <si>
    <t>Кол.</t>
  </si>
  <si>
    <t>Примечание</t>
  </si>
  <si>
    <t>Обоснование</t>
  </si>
  <si>
    <t>Раздел 1. Земляные работы Шифр проекта 4308 20 774-ЛК, Листы 3-5, ВР</t>
  </si>
  <si>
    <t>1</t>
  </si>
  <si>
    <t>Разработка грунта в отвал экскаваторами типа "ATLAS", "VOLVO", "KOMATSU", "HITACHI", "LIEBHER" с ковшом вместимостью 0,15 м3, группа грунтов: 2</t>
  </si>
  <si>
    <t>ТЕР01-01-010-44</t>
  </si>
  <si>
    <t>2</t>
  </si>
  <si>
    <t>Разработка грунта вручную с креплениями в траншеях шириной до 2 м, глубиной: до 2 м, группа грунтов 2</t>
  </si>
  <si>
    <t>ТЕР01-02-055-02</t>
  </si>
  <si>
    <t>3</t>
  </si>
  <si>
    <t>Разработка грунта с погрузкой в автомобили-самосвалы экскаваторами типа "ATLAS", "VOLVO", "KOMATSU", "HITACHI", "LIEBHER" с ковшом вместимостью 0,15 м3, группа грунтов: 2</t>
  </si>
  <si>
    <t>ТЕР01-01-014-14</t>
  </si>
  <si>
    <t>4</t>
  </si>
  <si>
    <t>Перевозка грузов автомобилями-самосвалами грузоподъемностью 10 т, работающих вне карьера, на расстояние: до 5 км I класс груза</t>
  </si>
  <si>
    <t>ТССЦпг03-21-01-005</t>
  </si>
  <si>
    <t>5</t>
  </si>
  <si>
    <t>Засыпка вручную траншей, пазух котлованов и ям, группа грунтов: 1</t>
  </si>
  <si>
    <t>ТЕР01-02-061-01</t>
  </si>
  <si>
    <t>6</t>
  </si>
  <si>
    <t>Засыпка траншей и котлованов с перемещением грунта до 5 м бульдозерами мощностью: 79 кВт (108 л.с.), группа грунтов 2</t>
  </si>
  <si>
    <t>ТЕР01-01-033-05</t>
  </si>
  <si>
    <t>7</t>
  </si>
  <si>
    <t>Уплотнение грунта пневматическими трамбовками, группа грунтов: 3-4</t>
  </si>
  <si>
    <t>ТЕР01-02-005-02</t>
  </si>
  <si>
    <t>8</t>
  </si>
  <si>
    <t>9</t>
  </si>
  <si>
    <t>10</t>
  </si>
  <si>
    <t>11</t>
  </si>
  <si>
    <t>12</t>
  </si>
  <si>
    <t>Раздел 2. Ливневая канализация К2 Шифр проекта 4308 20 774-ЛК, Листы 2-5, ВР</t>
  </si>
  <si>
    <t>Устройство основания под трубопроводы: песчаного</t>
  </si>
  <si>
    <t>ТЕР23-01-001-01</t>
  </si>
  <si>
    <t>14</t>
  </si>
  <si>
    <t>Укладка безнапорных трубопроводов из полиэтиленовых труб диаметром: 200 мм</t>
  </si>
  <si>
    <t>ТЕР23-01-030-01</t>
  </si>
  <si>
    <t>16</t>
  </si>
  <si>
    <t>17</t>
  </si>
  <si>
    <t>м</t>
  </si>
  <si>
    <t>Кольца резиновые уплотнительные для полиэтиленовых труб диаметром: 200 мм</t>
  </si>
  <si>
    <t>ТССЦ-101-2988</t>
  </si>
  <si>
    <t>Муфты для полиэтиленовых труб безнапорной и ливневой канализации, диаметром: 200 мм</t>
  </si>
  <si>
    <t>шт.</t>
  </si>
  <si>
    <t>ТССЦ-103-1359</t>
  </si>
  <si>
    <t>Укладка трубопроводов из полиэтиленовых труб диаметром: 63 мм</t>
  </si>
  <si>
    <t>ТЕР22-01-021-02</t>
  </si>
  <si>
    <t>13</t>
  </si>
  <si>
    <t>Труба напорная из полиэтилена PE 100 питьевая: ПЭ100 SDR11, размером 63х5,8 мм (ГОСТ 18599-2001, ГОСТ Р 52134-2003)</t>
  </si>
  <si>
    <t>ТССЦ-507-3645</t>
  </si>
  <si>
    <t>Укладка трубопроводов из хризотилцементных безнапорных труб диаметром: 300 мм</t>
  </si>
  <si>
    <t>ТЕР23-01-003-03</t>
  </si>
  <si>
    <t>23</t>
  </si>
  <si>
    <t>24</t>
  </si>
  <si>
    <t>25</t>
  </si>
  <si>
    <t>15</t>
  </si>
  <si>
    <t>Установка люка (установка фильтр патрона)</t>
  </si>
  <si>
    <t>1 шт.</t>
  </si>
  <si>
    <t>ТЕР23-04-011-01</t>
  </si>
  <si>
    <t>Люки чугунные тяжелые</t>
  </si>
  <si>
    <t>-2</t>
  </si>
  <si>
    <t>101-2536</t>
  </si>
  <si>
    <t>Патрон фильтрующий с МАУ-3ПТ, диаметром 620 мм, высотой 1200 мм для очистки сточных вод (16м3/ч, высотой 1800 мм)</t>
  </si>
  <si>
    <t>ТССЦ-301-1616</t>
  </si>
  <si>
    <t>18</t>
  </si>
  <si>
    <t>Устройство основания под фундаменты: песчаного</t>
  </si>
  <si>
    <t>1 м3 основания</t>
  </si>
  <si>
    <t>4,7</t>
  </si>
  <si>
    <t>ТЕР08-01-002-01</t>
  </si>
  <si>
    <t>19</t>
  </si>
  <si>
    <t>Устройство основания под фундаменты: щебеночного</t>
  </si>
  <si>
    <t>10,4</t>
  </si>
  <si>
    <t>ТЕР08-01-002-02</t>
  </si>
  <si>
    <t>20</t>
  </si>
  <si>
    <t>Щебень из природного камня для строительных работ марка 400, фракция 5(3)-10 мм</t>
  </si>
  <si>
    <t>м3</t>
  </si>
  <si>
    <t>-13,52</t>
  </si>
  <si>
    <t>408-0021</t>
  </si>
  <si>
    <t>21</t>
  </si>
  <si>
    <t>Щебень из природного камня для строительных работ марка: 400, фракция 10-20 мм</t>
  </si>
  <si>
    <t>13,52</t>
  </si>
  <si>
    <t>ТССЦ-408-0022</t>
  </si>
  <si>
    <t>22</t>
  </si>
  <si>
    <t>Устройство бетонной подготовки</t>
  </si>
  <si>
    <t>ТЕР06-01-001-01</t>
  </si>
  <si>
    <t>Бетон тяжелый, крупность заполнителя 20 мм, класс В3,5 (М50)</t>
  </si>
  <si>
    <t>-8,16</t>
  </si>
  <si>
    <t>401-0061</t>
  </si>
  <si>
    <t>Бетон тяжелый, крупность заполнителя: 20 мм, класс В15 (М200)</t>
  </si>
  <si>
    <t>8,16</t>
  </si>
  <si>
    <t>ТССЦ-401-0066</t>
  </si>
  <si>
    <t>Установка лотков между сооружениями сечением: до 0,5 м2</t>
  </si>
  <si>
    <t>ТЕР07-02-002-07</t>
  </si>
  <si>
    <t>26</t>
  </si>
  <si>
    <t>Лотки: ЛК 300.45.60-1 бетон В15 (М200), объем 0,32 м3, расход арматуры 6,8 кг (серия 3.006.1-8)</t>
  </si>
  <si>
    <t>ТССЦ-403-8040</t>
  </si>
  <si>
    <t>27</t>
  </si>
  <si>
    <t>Монтаж: лотков, решеток, затворов из полосовой и тонколистовой стали</t>
  </si>
  <si>
    <t>ТЕР09-06-001-02</t>
  </si>
  <si>
    <t>28</t>
  </si>
  <si>
    <t>40</t>
  </si>
  <si>
    <t>Устройство колодцев внутриплощад сеть (12 шт) Д1, Д2, К1 -К9   Шифр проекта 4308 20 774-ЛК, Листы 6-7</t>
  </si>
  <si>
    <t>29</t>
  </si>
  <si>
    <t>Устройство основания под трубопроводы: щебеночного</t>
  </si>
  <si>
    <t>ТЕР23-01-001-02</t>
  </si>
  <si>
    <t>30</t>
  </si>
  <si>
    <t>Устройство круглых сборных железобетонных канализационных колодцев диаметром: 1 м в сухих грунтах</t>
  </si>
  <si>
    <t>ТЕР23-03-001-03</t>
  </si>
  <si>
    <t>43</t>
  </si>
  <si>
    <t>31</t>
  </si>
  <si>
    <t>Кольца для колодцев сборные железобетонные диаметром 1000 мм</t>
  </si>
  <si>
    <t>-11,86</t>
  </si>
  <si>
    <t>403-0119</t>
  </si>
  <si>
    <t>32</t>
  </si>
  <si>
    <t>Плиты железобетонные покрытий, перекрытий и днищ</t>
  </si>
  <si>
    <t>-1,527</t>
  </si>
  <si>
    <t>403-3120</t>
  </si>
  <si>
    <t>33</t>
  </si>
  <si>
    <t>Плита днища: ПН10 /бетон В15 (М200), объем 0,18 м3, расход ар-ры 15,14 кг / (серия 3.900.1-14)</t>
  </si>
  <si>
    <t>ТССЦ-403-8241</t>
  </si>
  <si>
    <t>34</t>
  </si>
  <si>
    <t>Кольцо стеновое смотровых колодцев: КС10.6 /бетон В15 (М200), объем 0,16 м3, расход арматуры 3,95 кг/ (серия 3.900.1-14)</t>
  </si>
  <si>
    <t>ТССЦ-403-8271</t>
  </si>
  <si>
    <t>35</t>
  </si>
  <si>
    <t>Плита перекрытия: ПП10-2 /бетон В15 (М200), объем 0,10 м3, расход ар-ры 16,65 кг/ (серия 3.900.1-14)</t>
  </si>
  <si>
    <t>ТССЦ-403-8228</t>
  </si>
  <si>
    <t>36</t>
  </si>
  <si>
    <t>Плиты дорожные: ПД6 /бетон В20 (М250), объем 0,85 м3, расход арматуры 99,30 кг/ (серия 3.900.1-14)</t>
  </si>
  <si>
    <t>ТССЦ-403-8245</t>
  </si>
  <si>
    <t>37</t>
  </si>
  <si>
    <t>Устройство круглых сборных железобетонных канализационных колодцев диаметром: 2 м в сухих грунтах</t>
  </si>
  <si>
    <t>ТЕР23-03-001-07</t>
  </si>
  <si>
    <t>38</t>
  </si>
  <si>
    <t>Кольцо стеновое смотровых колодцев: КС20.9 /бетон В15 (М200), объем 0,59 м3, расход арматуры 19,88 кг/ (серия 3.900.1-14)</t>
  </si>
  <si>
    <t>ТССЦ-403-8278</t>
  </si>
  <si>
    <t>39</t>
  </si>
  <si>
    <t>Плита днища: ПН20 /бетон В15 (М200), объем 0,59 м3, расход ар-ры 79,44 кг / (серия 3.900.1-14)</t>
  </si>
  <si>
    <t>ТССЦ-403-8243</t>
  </si>
  <si>
    <t>Плита перекрытия: 1ПП20-1 /бетон В15 (М200), объем 0,55 м3, расход ар-ры 49,65 кг/ (серия 3.900.1-14)</t>
  </si>
  <si>
    <t>ТССЦ-403-8237</t>
  </si>
  <si>
    <t>41</t>
  </si>
  <si>
    <t>общее для внутриплощадочных колодцев Шифр проекта 4308 20 774-ЛК, Листы 6-7</t>
  </si>
  <si>
    <t>42</t>
  </si>
  <si>
    <t>Кольцо опорное КО-6 /бетон В15 (М200), объем 0,02 м3, расход ар-ры 1,10 кг / (серия 3.900.1-14)</t>
  </si>
  <si>
    <t>ТССЦ-403-8296</t>
  </si>
  <si>
    <t>Люки чугунные: тяжелые</t>
  </si>
  <si>
    <t>ТССЦ-101-2536</t>
  </si>
  <si>
    <t>44</t>
  </si>
  <si>
    <t>Люки чугунные: с решеткой для дождеприемного колодца ЛР (ДМ)</t>
  </si>
  <si>
    <t>ТССЦ-101-2537</t>
  </si>
  <si>
    <t>45</t>
  </si>
  <si>
    <t>Ограждения лестничных проемов, лестничные марши, пожарные лестницы(стремянки)</t>
  </si>
  <si>
    <t>т</t>
  </si>
  <si>
    <t>0,0473</t>
  </si>
  <si>
    <t>ТССЦ-201-0650</t>
  </si>
  <si>
    <t>46</t>
  </si>
  <si>
    <t>Гидроизоляция боковая обмазочная битумная в 2 слоя по выровненной поверхности бутовой кладки, кирпичу, бетону</t>
  </si>
  <si>
    <t>ТЕР08-01-003-07</t>
  </si>
  <si>
    <t>Раздел 3. Демонтаж существующей сети Шифр проекта 4308 20 774-ЛК, Лист2</t>
  </si>
  <si>
    <t>47</t>
  </si>
  <si>
    <t>48</t>
  </si>
  <si>
    <t>Устройство подстилающих и выравнивающих слоев оснований: из щебня</t>
  </si>
  <si>
    <t>ТЕР27-04-001-04</t>
  </si>
  <si>
    <t>Щебень из природного камня для строительных работ марка: 600, фракция 20-40 мм</t>
  </si>
  <si>
    <t>ТССЦ-408-0019</t>
  </si>
  <si>
    <t>1000 м3 грунта</t>
  </si>
  <si>
    <t>1,76576</t>
  </si>
  <si>
    <t>100 м3 грунта</t>
  </si>
  <si>
    <t>0,5295</t>
  </si>
  <si>
    <t>0,20145</t>
  </si>
  <si>
    <t>1 т груза</t>
  </si>
  <si>
    <t>392,8275</t>
  </si>
  <si>
    <t>1,783</t>
  </si>
  <si>
    <t>2,43249</t>
  </si>
  <si>
    <t>100 м3 уплотненного грунта</t>
  </si>
  <si>
    <t>28,833</t>
  </si>
  <si>
    <t>10 м3 основания</t>
  </si>
  <si>
    <t>3,057</t>
  </si>
  <si>
    <t>100 м трубопроводов</t>
  </si>
  <si>
    <t>1,4815</t>
  </si>
  <si>
    <t>100 шт.</t>
  </si>
  <si>
    <t>0,42</t>
  </si>
  <si>
    <t>1 км трубопровода</t>
  </si>
  <si>
    <t>0,03005</t>
  </si>
  <si>
    <t>0,0722</t>
  </si>
  <si>
    <t>100 м3 бетона, бутобетона и железобетона в деле</t>
  </si>
  <si>
    <t>0,08</t>
  </si>
  <si>
    <t>100 м3 сборных железобетонных конструкций</t>
  </si>
  <si>
    <t>0,0544</t>
  </si>
  <si>
    <t>1 т конструкций</t>
  </si>
  <si>
    <t>18,02</t>
  </si>
  <si>
    <t>1,56</t>
  </si>
  <si>
    <t>10 м3 железобетонных и бетонных конструкций колодца</t>
  </si>
  <si>
    <t>0,787</t>
  </si>
  <si>
    <t>0,376</t>
  </si>
  <si>
    <t>100 м2 изолируемой поверхности</t>
  </si>
  <si>
    <t>0,905</t>
  </si>
  <si>
    <t>100 м3 материала основания (в плотном теле)</t>
  </si>
  <si>
    <t>0,48438</t>
  </si>
  <si>
    <t>60,984</t>
  </si>
  <si>
    <t>Шифр проекта 4308 20 774-ЛК, Листы 2-5, ВР</t>
  </si>
  <si>
    <t>Шифр проекта 4308 20 774-ЛК, Листы 6-7</t>
  </si>
  <si>
    <t>0,09395</t>
  </si>
  <si>
    <t>Шифр проекта 4308 20 774-ЛК, Листы 3-5, ВР</t>
  </si>
  <si>
    <t>Шифр проекта 4308 20 774-ЛК, Лист2</t>
  </si>
  <si>
    <t>Раздел 4. Восстановление грунтовки на участке 3-9-10 Шифр проекта 4308 20 774-ЛК, Листы 6-7</t>
  </si>
  <si>
    <t>УТВЕРЖДАЮ:</t>
  </si>
  <si>
    <t>СОГЛАСОВАНО:</t>
  </si>
  <si>
    <t xml:space="preserve"> Ливневая канализация</t>
  </si>
  <si>
    <t xml:space="preserve">ВЕДОМОСТЬ ОБЪЕМОВ РАБОТ № 07-03-01 </t>
  </si>
  <si>
    <t xml:space="preserve">Приложение № 1 </t>
  </si>
  <si>
    <t xml:space="preserve">к договру подряда  </t>
  </si>
  <si>
    <t>от ____________2020г. №</t>
  </si>
  <si>
    <t>Директор ООО "Интеллект-Инжиниринг"</t>
  </si>
  <si>
    <t>Председатель правления ЖСПК "Строитель"</t>
  </si>
  <si>
    <t>________________Е.С Логвин</t>
  </si>
  <si>
    <t>________________А.Н. Сигинур</t>
  </si>
  <si>
    <t>" _____ " ________________ 2020 г.</t>
  </si>
  <si>
    <t>"______ " _______________2020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</si>
</sst>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name val="Calibri"/>
      <charset val="1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charset val="204"/>
    </font>
    <font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5" fillId="0" borderId="0"/>
  </cellStyleXfs>
  <cellXfs count="55">
    <xf numFmtId="0" fontId="0" fillId="0" borderId="0" xfId="0"/>
    <xf numFmtId="49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left"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right" vertical="top"/>
    </xf>
    <xf numFmtId="49" fontId="1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49" fontId="1" fillId="0" borderId="0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left" vertical="top"/>
    </xf>
    <xf numFmtId="49" fontId="7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left" vertical="top" indent="7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7" fillId="0" borderId="0" xfId="0" applyNumberFormat="1" applyFont="1" applyFill="1" applyBorder="1" applyAlignment="1" applyProtection="1">
      <alignment horizontal="center" vertical="top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right" vertical="top"/>
    </xf>
    <xf numFmtId="49" fontId="5" fillId="0" borderId="0" xfId="0" applyNumberFormat="1" applyFont="1" applyFill="1" applyBorder="1" applyAlignment="1" applyProtection="1">
      <alignment horizontal="right" vertical="top"/>
    </xf>
    <xf numFmtId="0" fontId="9" fillId="0" borderId="1" xfId="0" applyNumberFormat="1" applyFont="1" applyFill="1" applyBorder="1" applyAlignment="1" applyProtection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right" vertical="top" wrapText="1"/>
    </xf>
    <xf numFmtId="49" fontId="1" fillId="0" borderId="1" xfId="0" applyNumberFormat="1" applyFont="1" applyFill="1" applyBorder="1" applyAlignment="1" applyProtection="1">
      <alignment horizontal="right" vertical="top" wrapText="1"/>
    </xf>
    <xf numFmtId="0" fontId="1" fillId="0" borderId="1" xfId="0" applyNumberFormat="1" applyFont="1" applyFill="1" applyBorder="1" applyAlignment="1" applyProtection="1">
      <alignment horizontal="right" vertical="top"/>
    </xf>
    <xf numFmtId="0" fontId="14" fillId="0" borderId="0" xfId="0" applyNumberFormat="1" applyFont="1" applyFill="1" applyBorder="1" applyAlignment="1" applyProtection="1">
      <alignment horizontal="left" vertical="top"/>
    </xf>
    <xf numFmtId="0" fontId="15" fillId="0" borderId="0" xfId="0" applyFont="1" applyAlignment="1"/>
    <xf numFmtId="0" fontId="16" fillId="0" borderId="0" xfId="0" applyNumberFormat="1" applyFont="1" applyFill="1" applyBorder="1" applyAlignment="1" applyProtection="1">
      <alignment horizontal="left" vertical="top"/>
    </xf>
    <xf numFmtId="0" fontId="0" fillId="0" borderId="0" xfId="0" applyAlignment="1"/>
    <xf numFmtId="0" fontId="15" fillId="0" borderId="0" xfId="1"/>
    <xf numFmtId="0" fontId="1" fillId="0" borderId="0" xfId="1" applyNumberFormat="1" applyFont="1" applyFill="1" applyBorder="1" applyAlignment="1" applyProtection="1">
      <alignment horizontal="left" vertical="top"/>
    </xf>
    <xf numFmtId="0" fontId="13" fillId="0" borderId="0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left" vertical="top"/>
    </xf>
    <xf numFmtId="0" fontId="14" fillId="0" borderId="0" xfId="1" applyNumberFormat="1" applyFont="1" applyFill="1" applyBorder="1" applyAlignment="1" applyProtection="1">
      <alignment horizontal="left" vertical="top"/>
    </xf>
    <xf numFmtId="0" fontId="16" fillId="0" borderId="0" xfId="1" applyNumberFormat="1" applyFont="1" applyFill="1" applyBorder="1" applyAlignment="1" applyProtection="1">
      <alignment horizontal="left" vertical="top"/>
    </xf>
    <xf numFmtId="0" fontId="14" fillId="0" borderId="0" xfId="0" applyNumberFormat="1" applyFont="1" applyFill="1" applyBorder="1" applyAlignment="1" applyProtection="1">
      <alignment horizontal="left" vertical="top"/>
    </xf>
    <xf numFmtId="0" fontId="0" fillId="0" borderId="0" xfId="0" applyAlignment="1"/>
    <xf numFmtId="0" fontId="16" fillId="0" borderId="0" xfId="0" applyNumberFormat="1" applyFont="1" applyFill="1" applyBorder="1" applyAlignment="1" applyProtection="1">
      <alignment horizontal="left" vertical="top"/>
    </xf>
    <xf numFmtId="49" fontId="10" fillId="0" borderId="1" xfId="0" applyNumberFormat="1" applyFont="1" applyFill="1" applyBorder="1" applyAlignment="1" applyProtection="1">
      <alignment horizontal="left" vertical="top" wrapText="1"/>
    </xf>
    <xf numFmtId="49" fontId="11" fillId="0" borderId="1" xfId="0" applyNumberFormat="1" applyFont="1" applyFill="1" applyBorder="1" applyAlignment="1" applyProtection="1">
      <alignment horizontal="left" vertical="top"/>
    </xf>
    <xf numFmtId="49" fontId="9" fillId="0" borderId="1" xfId="0" applyNumberFormat="1" applyFont="1" applyFill="1" applyBorder="1" applyAlignment="1" applyProtection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left" vertical="top"/>
    </xf>
    <xf numFmtId="49" fontId="1" fillId="0" borderId="1" xfId="0" applyNumberFormat="1" applyFont="1" applyFill="1" applyBorder="1" applyAlignment="1" applyProtection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showGridLines="0" workbookViewId="0">
      <selection activeCell="B1" sqref="B1"/>
    </sheetView>
  </sheetViews>
  <sheetFormatPr defaultColWidth="9.140625" defaultRowHeight="12.75" customHeight="1" x14ac:dyDescent="0.2"/>
  <cols>
    <col min="1" max="1" width="6.42578125" style="1" customWidth="1"/>
    <col min="2" max="2" width="47.42578125" style="2" customWidth="1"/>
    <col min="3" max="3" width="11.28515625" style="3" customWidth="1"/>
    <col min="4" max="4" width="11.5703125" style="4" customWidth="1"/>
    <col min="5" max="5" width="21.5703125" style="5" customWidth="1"/>
    <col min="6" max="6" width="9.7109375" style="6" customWidth="1"/>
    <col min="7" max="7" width="8.140625" style="6" customWidth="1"/>
    <col min="8" max="8" width="9.140625" style="6" bestFit="1" customWidth="1"/>
    <col min="9" max="9" width="8.7109375" style="6" customWidth="1"/>
    <col min="10" max="10" width="9.28515625" style="6" customWidth="1"/>
    <col min="11" max="11" width="9.140625" style="6" bestFit="1" customWidth="1"/>
    <col min="12" max="16384" width="9.140625" style="6"/>
  </cols>
  <sheetData>
    <row r="1" spans="1:8" s="7" customFormat="1" ht="15" x14ac:dyDescent="0.2">
      <c r="A1" s="8" t="s">
        <v>0</v>
      </c>
      <c r="B1" s="9"/>
      <c r="C1" s="10"/>
      <c r="D1" s="5"/>
      <c r="G1" s="10"/>
      <c r="H1" s="10"/>
    </row>
    <row r="2" spans="1:8" s="7" customFormat="1" x14ac:dyDescent="0.2">
      <c r="D2" s="5"/>
      <c r="G2" s="10"/>
      <c r="H2" s="10"/>
    </row>
    <row r="3" spans="1:8" s="7" customFormat="1" ht="14.25" x14ac:dyDescent="0.2">
      <c r="A3" s="11"/>
      <c r="C3" s="12"/>
      <c r="D3" s="5"/>
      <c r="G3" s="10"/>
      <c r="H3" s="10"/>
    </row>
    <row r="4" spans="1:8" s="7" customFormat="1" ht="15.75" x14ac:dyDescent="0.2">
      <c r="A4" s="13" t="s">
        <v>1</v>
      </c>
      <c r="C4" s="14"/>
      <c r="D4" s="15"/>
      <c r="G4" s="10"/>
      <c r="H4" s="10"/>
    </row>
    <row r="5" spans="1:8" s="7" customFormat="1" x14ac:dyDescent="0.2">
      <c r="A5" s="11"/>
      <c r="D5" s="5"/>
      <c r="G5" s="10"/>
      <c r="H5" s="10"/>
    </row>
    <row r="6" spans="1:8" s="7" customFormat="1" ht="15" x14ac:dyDescent="0.2">
      <c r="A6" s="16"/>
      <c r="C6" s="17" t="s">
        <v>2</v>
      </c>
      <c r="D6" s="10"/>
      <c r="E6" s="18"/>
      <c r="F6" s="10"/>
      <c r="G6" s="10"/>
      <c r="H6" s="10"/>
    </row>
    <row r="7" spans="1:8" s="7" customFormat="1" ht="14.25" x14ac:dyDescent="0.2">
      <c r="A7" s="16"/>
      <c r="B7" s="19"/>
      <c r="C7" s="12"/>
      <c r="E7" s="18"/>
      <c r="F7" s="10"/>
      <c r="G7" s="10"/>
      <c r="H7" s="10"/>
    </row>
    <row r="8" spans="1:8" s="7" customFormat="1" x14ac:dyDescent="0.2">
      <c r="A8" s="16"/>
      <c r="B8" s="20"/>
      <c r="C8" s="21"/>
      <c r="D8" s="10"/>
      <c r="E8" s="18"/>
      <c r="F8" s="10"/>
      <c r="G8" s="10"/>
      <c r="H8" s="10"/>
    </row>
    <row r="9" spans="1:8" s="7" customFormat="1" x14ac:dyDescent="0.2">
      <c r="A9" s="16"/>
      <c r="B9" s="20"/>
      <c r="C9" s="21"/>
      <c r="D9" s="10"/>
      <c r="E9" s="18"/>
      <c r="F9" s="10"/>
      <c r="G9" s="10"/>
      <c r="H9" s="10"/>
    </row>
    <row r="10" spans="1:8" s="7" customFormat="1" ht="24.75" customHeight="1" x14ac:dyDescent="0.2">
      <c r="A10" s="22" t="s">
        <v>3</v>
      </c>
      <c r="B10" s="23" t="s">
        <v>4</v>
      </c>
      <c r="C10" s="24" t="s">
        <v>5</v>
      </c>
      <c r="D10" s="24" t="s">
        <v>6</v>
      </c>
      <c r="E10" s="25" t="s">
        <v>7</v>
      </c>
    </row>
    <row r="11" spans="1:8" s="7" customFormat="1" x14ac:dyDescent="0.2">
      <c r="A11" s="26">
        <v>1</v>
      </c>
      <c r="B11" s="27">
        <v>2</v>
      </c>
      <c r="C11" s="27">
        <v>3</v>
      </c>
      <c r="D11" s="27">
        <v>4</v>
      </c>
      <c r="E11" s="27">
        <v>5</v>
      </c>
    </row>
  </sheetData>
  <pageMargins left="0.40000000596046398" right="0.31000000238418601" top="0.44999998807907099" bottom="0.479999989271164" header="0.239999994635582" footer="0.28000000119209301"/>
  <pageSetup paperSize="9" orientation="portrait"/>
  <headerFooter alignWithMargins="0">
    <oddHeader>&amp;LЦентр ГРАНД</oddHeader>
    <oddFooter>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SR71"/>
  <sheetViews>
    <sheetView showGridLines="0" tabSelected="1" topLeftCell="A85" workbookViewId="0">
      <selection activeCell="G13" sqref="G13"/>
    </sheetView>
  </sheetViews>
  <sheetFormatPr defaultColWidth="9.140625" defaultRowHeight="12.75" customHeight="1" x14ac:dyDescent="0.25"/>
  <cols>
    <col min="1" max="1" width="6.42578125" style="1" customWidth="1"/>
    <col min="2" max="2" width="40.7109375" style="2" customWidth="1"/>
    <col min="3" max="3" width="11.28515625" style="3" customWidth="1"/>
    <col min="4" max="4" width="9.85546875" style="4" customWidth="1"/>
    <col min="5" max="5" width="15.140625" style="28" customWidth="1"/>
    <col min="6" max="6" width="24.28515625" style="5" customWidth="1"/>
    <col min="7" max="15384" width="9.140625" style="6" bestFit="1" customWidth="1"/>
  </cols>
  <sheetData>
    <row r="1" spans="1:6" ht="12.75" customHeight="1" x14ac:dyDescent="0.25">
      <c r="A1" s="41"/>
      <c r="B1" s="41"/>
      <c r="C1" s="41"/>
      <c r="D1" s="41"/>
      <c r="E1" s="41"/>
      <c r="F1" s="42" t="s">
        <v>215</v>
      </c>
    </row>
    <row r="2" spans="1:6" ht="12.75" customHeight="1" x14ac:dyDescent="0.25">
      <c r="A2" s="41"/>
      <c r="B2" s="41"/>
      <c r="C2" s="41"/>
      <c r="D2" s="41"/>
      <c r="E2" s="41"/>
      <c r="F2" s="42" t="s">
        <v>216</v>
      </c>
    </row>
    <row r="3" spans="1:6" ht="12.75" customHeight="1" x14ac:dyDescent="0.25">
      <c r="A3" s="41"/>
      <c r="B3" s="41"/>
      <c r="C3" s="41"/>
      <c r="D3" s="41"/>
      <c r="E3" s="41"/>
      <c r="F3" s="42" t="s">
        <v>217</v>
      </c>
    </row>
    <row r="4" spans="1:6" ht="12.75" customHeight="1" x14ac:dyDescent="0.25">
      <c r="A4" s="41"/>
      <c r="B4" s="41"/>
      <c r="C4" s="41"/>
      <c r="D4" s="41"/>
      <c r="E4" s="41"/>
      <c r="F4" s="41"/>
    </row>
    <row r="5" spans="1:6" ht="12.75" customHeight="1" x14ac:dyDescent="0.25">
      <c r="A5" s="44" t="s">
        <v>212</v>
      </c>
      <c r="B5" s="43"/>
      <c r="C5" s="43"/>
      <c r="D5" s="43"/>
      <c r="E5" s="44" t="s">
        <v>211</v>
      </c>
      <c r="F5" s="43"/>
    </row>
    <row r="6" spans="1:6" ht="12.75" customHeight="1" x14ac:dyDescent="0.25">
      <c r="A6" s="46" t="s">
        <v>218</v>
      </c>
      <c r="B6" s="43"/>
      <c r="C6" s="43"/>
      <c r="D6" s="43"/>
      <c r="E6" s="46" t="s">
        <v>219</v>
      </c>
      <c r="F6" s="43"/>
    </row>
    <row r="7" spans="1:6" s="7" customFormat="1" ht="15" x14ac:dyDescent="0.25">
      <c r="A7" s="45"/>
      <c r="B7" s="43"/>
      <c r="C7" s="43"/>
      <c r="D7" s="43"/>
      <c r="E7" s="45"/>
      <c r="F7" s="43"/>
    </row>
    <row r="8" spans="1:6" s="7" customFormat="1" ht="15" x14ac:dyDescent="0.25">
      <c r="A8" s="45" t="s">
        <v>220</v>
      </c>
      <c r="B8" s="43"/>
      <c r="C8" s="43"/>
      <c r="D8" s="43"/>
      <c r="E8" s="45" t="s">
        <v>221</v>
      </c>
      <c r="F8" s="43"/>
    </row>
    <row r="9" spans="1:6" s="7" customFormat="1" ht="15" x14ac:dyDescent="0.25">
      <c r="A9" s="46" t="s">
        <v>222</v>
      </c>
      <c r="B9" s="43"/>
      <c r="C9" s="43"/>
      <c r="D9" s="43"/>
      <c r="E9" s="46" t="s">
        <v>223</v>
      </c>
      <c r="F9" s="43"/>
    </row>
    <row r="10" spans="1:6" s="7" customFormat="1" ht="15" x14ac:dyDescent="0.25">
      <c r="A10" s="47"/>
      <c r="B10" s="48"/>
      <c r="C10" s="48"/>
      <c r="D10" s="48"/>
      <c r="E10" s="37"/>
      <c r="F10" s="38"/>
    </row>
    <row r="11" spans="1:6" s="7" customFormat="1" ht="15" x14ac:dyDescent="0.25">
      <c r="A11" s="49"/>
      <c r="B11" s="48"/>
      <c r="C11" s="48"/>
      <c r="D11" s="48"/>
      <c r="E11" s="39"/>
      <c r="F11" s="40"/>
    </row>
    <row r="12" spans="1:6" s="7" customFormat="1" ht="15" x14ac:dyDescent="0.2">
      <c r="A12" s="16"/>
      <c r="C12" s="17" t="s">
        <v>214</v>
      </c>
      <c r="D12" s="10"/>
      <c r="E12" s="29"/>
      <c r="F12" s="18"/>
    </row>
    <row r="13" spans="1:6" s="7" customFormat="1" ht="14.25" x14ac:dyDescent="0.2">
      <c r="A13" s="16"/>
      <c r="B13" s="19"/>
      <c r="C13" s="12" t="s">
        <v>213</v>
      </c>
      <c r="F13" s="18"/>
    </row>
    <row r="14" spans="1:6" s="7" customFormat="1" x14ac:dyDescent="0.2">
      <c r="A14" s="16"/>
      <c r="B14" s="20"/>
      <c r="C14" s="21"/>
      <c r="D14" s="10"/>
      <c r="E14" s="29"/>
      <c r="F14" s="18"/>
    </row>
    <row r="15" spans="1:6" s="7" customFormat="1" x14ac:dyDescent="0.2">
      <c r="A15" s="16"/>
      <c r="B15" s="20"/>
      <c r="C15" s="21"/>
      <c r="D15" s="10"/>
      <c r="E15" s="29"/>
      <c r="F15" s="18"/>
    </row>
    <row r="16" spans="1:6" s="7" customFormat="1" ht="24.75" customHeight="1" x14ac:dyDescent="0.2">
      <c r="A16" s="22" t="s">
        <v>3</v>
      </c>
      <c r="B16" s="23" t="s">
        <v>4</v>
      </c>
      <c r="C16" s="24" t="s">
        <v>5</v>
      </c>
      <c r="D16" s="24" t="s">
        <v>6</v>
      </c>
      <c r="E16" s="22" t="s">
        <v>8</v>
      </c>
      <c r="F16" s="25" t="s">
        <v>7</v>
      </c>
    </row>
    <row r="17" spans="1:6" s="7" customFormat="1" x14ac:dyDescent="0.2">
      <c r="A17" s="26">
        <v>1</v>
      </c>
      <c r="B17" s="27">
        <v>2</v>
      </c>
      <c r="C17" s="27">
        <v>3</v>
      </c>
      <c r="D17" s="27">
        <v>4</v>
      </c>
      <c r="E17" s="26">
        <v>5</v>
      </c>
      <c r="F17" s="27">
        <v>6</v>
      </c>
    </row>
    <row r="18" spans="1:6" s="7" customFormat="1" ht="13.15" customHeight="1" x14ac:dyDescent="0.2">
      <c r="A18" s="50" t="s">
        <v>9</v>
      </c>
      <c r="B18" s="51"/>
      <c r="C18" s="51"/>
      <c r="D18" s="51"/>
      <c r="E18" s="51"/>
      <c r="F18" s="51"/>
    </row>
    <row r="19" spans="1:6" s="7" customFormat="1" ht="51" x14ac:dyDescent="0.2">
      <c r="A19" s="31" t="s">
        <v>10</v>
      </c>
      <c r="B19" s="32" t="s">
        <v>11</v>
      </c>
      <c r="C19" s="33" t="s">
        <v>170</v>
      </c>
      <c r="D19" s="34" t="s">
        <v>171</v>
      </c>
      <c r="E19" s="35" t="s">
        <v>12</v>
      </c>
      <c r="F19" s="30" t="s">
        <v>208</v>
      </c>
    </row>
    <row r="20" spans="1:6" s="7" customFormat="1" ht="38.25" x14ac:dyDescent="0.2">
      <c r="A20" s="31" t="s">
        <v>13</v>
      </c>
      <c r="B20" s="32" t="s">
        <v>14</v>
      </c>
      <c r="C20" s="33" t="s">
        <v>172</v>
      </c>
      <c r="D20" s="34" t="s">
        <v>173</v>
      </c>
      <c r="E20" s="35" t="s">
        <v>15</v>
      </c>
      <c r="F20" s="30" t="s">
        <v>208</v>
      </c>
    </row>
    <row r="21" spans="1:6" s="7" customFormat="1" ht="63.75" x14ac:dyDescent="0.2">
      <c r="A21" s="31" t="s">
        <v>16</v>
      </c>
      <c r="B21" s="32" t="s">
        <v>17</v>
      </c>
      <c r="C21" s="33" t="s">
        <v>170</v>
      </c>
      <c r="D21" s="34" t="s">
        <v>174</v>
      </c>
      <c r="E21" s="35" t="s">
        <v>18</v>
      </c>
      <c r="F21" s="30" t="s">
        <v>208</v>
      </c>
    </row>
    <row r="22" spans="1:6" s="7" customFormat="1" ht="51" x14ac:dyDescent="0.2">
      <c r="A22" s="31" t="s">
        <v>19</v>
      </c>
      <c r="B22" s="32" t="s">
        <v>20</v>
      </c>
      <c r="C22" s="33" t="s">
        <v>175</v>
      </c>
      <c r="D22" s="34" t="s">
        <v>176</v>
      </c>
      <c r="E22" s="35" t="s">
        <v>21</v>
      </c>
      <c r="F22" s="30" t="s">
        <v>208</v>
      </c>
    </row>
    <row r="23" spans="1:6" s="7" customFormat="1" ht="25.5" x14ac:dyDescent="0.2">
      <c r="A23" s="31" t="s">
        <v>22</v>
      </c>
      <c r="B23" s="32" t="s">
        <v>23</v>
      </c>
      <c r="C23" s="33" t="s">
        <v>172</v>
      </c>
      <c r="D23" s="34" t="s">
        <v>177</v>
      </c>
      <c r="E23" s="35" t="s">
        <v>24</v>
      </c>
      <c r="F23" s="30" t="s">
        <v>208</v>
      </c>
    </row>
    <row r="24" spans="1:6" s="7" customFormat="1" ht="51" x14ac:dyDescent="0.2">
      <c r="A24" s="31" t="s">
        <v>25</v>
      </c>
      <c r="B24" s="32" t="s">
        <v>26</v>
      </c>
      <c r="C24" s="33" t="s">
        <v>170</v>
      </c>
      <c r="D24" s="34" t="s">
        <v>178</v>
      </c>
      <c r="E24" s="35" t="s">
        <v>27</v>
      </c>
      <c r="F24" s="30" t="s">
        <v>208</v>
      </c>
    </row>
    <row r="25" spans="1:6" s="7" customFormat="1" ht="38.25" x14ac:dyDescent="0.2">
      <c r="A25" s="31" t="s">
        <v>28</v>
      </c>
      <c r="B25" s="32" t="s">
        <v>29</v>
      </c>
      <c r="C25" s="33" t="s">
        <v>179</v>
      </c>
      <c r="D25" s="34" t="s">
        <v>180</v>
      </c>
      <c r="E25" s="35" t="s">
        <v>30</v>
      </c>
      <c r="F25" s="30" t="s">
        <v>208</v>
      </c>
    </row>
    <row r="26" spans="1:6" s="7" customFormat="1" ht="13.15" customHeight="1" x14ac:dyDescent="0.2">
      <c r="A26" s="50" t="s">
        <v>36</v>
      </c>
      <c r="B26" s="51"/>
      <c r="C26" s="51"/>
      <c r="D26" s="51"/>
      <c r="E26" s="51"/>
      <c r="F26" s="51"/>
    </row>
    <row r="27" spans="1:6" s="7" customFormat="1" ht="25.5" x14ac:dyDescent="0.2">
      <c r="A27" s="31" t="s">
        <v>31</v>
      </c>
      <c r="B27" s="32" t="s">
        <v>37</v>
      </c>
      <c r="C27" s="33" t="s">
        <v>181</v>
      </c>
      <c r="D27" s="34" t="s">
        <v>182</v>
      </c>
      <c r="E27" s="35" t="s">
        <v>38</v>
      </c>
      <c r="F27" s="30" t="s">
        <v>205</v>
      </c>
    </row>
    <row r="28" spans="1:6" s="7" customFormat="1" ht="38.25" x14ac:dyDescent="0.2">
      <c r="A28" s="31" t="s">
        <v>32</v>
      </c>
      <c r="B28" s="32" t="s">
        <v>40</v>
      </c>
      <c r="C28" s="33" t="s">
        <v>183</v>
      </c>
      <c r="D28" s="34" t="s">
        <v>184</v>
      </c>
      <c r="E28" s="35" t="s">
        <v>41</v>
      </c>
      <c r="F28" s="30" t="s">
        <v>205</v>
      </c>
    </row>
    <row r="29" spans="1:6" s="7" customFormat="1" ht="25.5" x14ac:dyDescent="0.2">
      <c r="A29" s="31" t="s">
        <v>33</v>
      </c>
      <c r="B29" s="32" t="s">
        <v>45</v>
      </c>
      <c r="C29" s="33" t="s">
        <v>185</v>
      </c>
      <c r="D29" s="34" t="s">
        <v>186</v>
      </c>
      <c r="E29" s="35" t="s">
        <v>46</v>
      </c>
      <c r="F29" s="30" t="s">
        <v>205</v>
      </c>
    </row>
    <row r="30" spans="1:6" s="7" customFormat="1" ht="38.25" x14ac:dyDescent="0.2">
      <c r="A30" s="31" t="s">
        <v>34</v>
      </c>
      <c r="B30" s="32" t="s">
        <v>47</v>
      </c>
      <c r="C30" s="33" t="s">
        <v>48</v>
      </c>
      <c r="D30" s="36">
        <f>21</f>
        <v>21</v>
      </c>
      <c r="E30" s="35" t="s">
        <v>49</v>
      </c>
      <c r="F30" s="30" t="s">
        <v>205</v>
      </c>
    </row>
    <row r="31" spans="1:6" s="7" customFormat="1" ht="50.45" customHeight="1" x14ac:dyDescent="0.2">
      <c r="A31" s="31" t="s">
        <v>35</v>
      </c>
      <c r="B31" s="32" t="s">
        <v>50</v>
      </c>
      <c r="C31" s="33" t="s">
        <v>187</v>
      </c>
      <c r="D31" s="34" t="s">
        <v>188</v>
      </c>
      <c r="E31" s="35" t="s">
        <v>51</v>
      </c>
      <c r="F31" s="30" t="s">
        <v>205</v>
      </c>
    </row>
    <row r="32" spans="1:6" s="7" customFormat="1" ht="38.25" x14ac:dyDescent="0.2">
      <c r="A32" s="31" t="s">
        <v>52</v>
      </c>
      <c r="B32" s="32" t="s">
        <v>53</v>
      </c>
      <c r="C32" s="33" t="s">
        <v>44</v>
      </c>
      <c r="D32" s="36">
        <f>31</f>
        <v>31</v>
      </c>
      <c r="E32" s="35" t="s">
        <v>54</v>
      </c>
      <c r="F32" s="30" t="s">
        <v>205</v>
      </c>
    </row>
    <row r="33" spans="1:6" s="7" customFormat="1" ht="38.25" x14ac:dyDescent="0.2">
      <c r="A33" s="31" t="s">
        <v>39</v>
      </c>
      <c r="B33" s="32" t="s">
        <v>55</v>
      </c>
      <c r="C33" s="33" t="s">
        <v>187</v>
      </c>
      <c r="D33" s="34" t="s">
        <v>207</v>
      </c>
      <c r="E33" s="35" t="s">
        <v>56</v>
      </c>
      <c r="F33" s="30" t="s">
        <v>205</v>
      </c>
    </row>
    <row r="34" spans="1:6" s="7" customFormat="1" ht="25.5" x14ac:dyDescent="0.2">
      <c r="A34" s="31" t="s">
        <v>60</v>
      </c>
      <c r="B34" s="32" t="s">
        <v>61</v>
      </c>
      <c r="C34" s="33" t="s">
        <v>62</v>
      </c>
      <c r="D34" s="36" t="s">
        <v>13</v>
      </c>
      <c r="E34" s="35" t="s">
        <v>63</v>
      </c>
      <c r="F34" s="30" t="s">
        <v>205</v>
      </c>
    </row>
    <row r="35" spans="1:6" s="7" customFormat="1" ht="39" customHeight="1" x14ac:dyDescent="0.2">
      <c r="A35" s="31" t="s">
        <v>42</v>
      </c>
      <c r="B35" s="32" t="s">
        <v>64</v>
      </c>
      <c r="C35" s="33" t="s">
        <v>48</v>
      </c>
      <c r="D35" s="34" t="s">
        <v>65</v>
      </c>
      <c r="E35" s="35" t="s">
        <v>66</v>
      </c>
      <c r="F35" s="30" t="s">
        <v>205</v>
      </c>
    </row>
    <row r="36" spans="1:6" s="7" customFormat="1" ht="51" x14ac:dyDescent="0.2">
      <c r="A36" s="31" t="s">
        <v>43</v>
      </c>
      <c r="B36" s="32" t="s">
        <v>67</v>
      </c>
      <c r="C36" s="33" t="s">
        <v>48</v>
      </c>
      <c r="D36" s="36" t="s">
        <v>13</v>
      </c>
      <c r="E36" s="35" t="s">
        <v>68</v>
      </c>
      <c r="F36" s="30" t="s">
        <v>205</v>
      </c>
    </row>
    <row r="37" spans="1:6" s="7" customFormat="1" ht="25.5" x14ac:dyDescent="0.2">
      <c r="A37" s="31" t="s">
        <v>69</v>
      </c>
      <c r="B37" s="32" t="s">
        <v>70</v>
      </c>
      <c r="C37" s="33" t="s">
        <v>71</v>
      </c>
      <c r="D37" s="36" t="s">
        <v>72</v>
      </c>
      <c r="E37" s="35" t="s">
        <v>73</v>
      </c>
      <c r="F37" s="30" t="s">
        <v>205</v>
      </c>
    </row>
    <row r="38" spans="1:6" s="7" customFormat="1" ht="25.5" x14ac:dyDescent="0.2">
      <c r="A38" s="31" t="s">
        <v>74</v>
      </c>
      <c r="B38" s="32" t="s">
        <v>75</v>
      </c>
      <c r="C38" s="33" t="s">
        <v>71</v>
      </c>
      <c r="D38" s="36" t="s">
        <v>76</v>
      </c>
      <c r="E38" s="35" t="s">
        <v>77</v>
      </c>
      <c r="F38" s="30" t="s">
        <v>205</v>
      </c>
    </row>
    <row r="39" spans="1:6" s="7" customFormat="1" ht="38.25" x14ac:dyDescent="0.2">
      <c r="A39" s="31" t="s">
        <v>78</v>
      </c>
      <c r="B39" s="32" t="s">
        <v>79</v>
      </c>
      <c r="C39" s="33" t="s">
        <v>80</v>
      </c>
      <c r="D39" s="34" t="s">
        <v>81</v>
      </c>
      <c r="E39" s="35" t="s">
        <v>82</v>
      </c>
      <c r="F39" s="30" t="s">
        <v>205</v>
      </c>
    </row>
    <row r="40" spans="1:6" s="7" customFormat="1" ht="38.25" x14ac:dyDescent="0.2">
      <c r="A40" s="31" t="s">
        <v>83</v>
      </c>
      <c r="B40" s="32" t="s">
        <v>84</v>
      </c>
      <c r="C40" s="33" t="s">
        <v>80</v>
      </c>
      <c r="D40" s="34" t="s">
        <v>85</v>
      </c>
      <c r="E40" s="35" t="s">
        <v>86</v>
      </c>
      <c r="F40" s="30" t="s">
        <v>205</v>
      </c>
    </row>
    <row r="41" spans="1:6" s="7" customFormat="1" ht="76.5" x14ac:dyDescent="0.2">
      <c r="A41" s="31" t="s">
        <v>87</v>
      </c>
      <c r="B41" s="32" t="s">
        <v>88</v>
      </c>
      <c r="C41" s="33" t="s">
        <v>190</v>
      </c>
      <c r="D41" s="34" t="s">
        <v>191</v>
      </c>
      <c r="E41" s="35" t="s">
        <v>89</v>
      </c>
      <c r="F41" s="30" t="s">
        <v>205</v>
      </c>
    </row>
    <row r="42" spans="1:6" s="7" customFormat="1" ht="25.5" x14ac:dyDescent="0.2">
      <c r="A42" s="31" t="s">
        <v>57</v>
      </c>
      <c r="B42" s="32" t="s">
        <v>90</v>
      </c>
      <c r="C42" s="33" t="s">
        <v>80</v>
      </c>
      <c r="D42" s="34" t="s">
        <v>91</v>
      </c>
      <c r="E42" s="35" t="s">
        <v>92</v>
      </c>
      <c r="F42" s="30" t="s">
        <v>205</v>
      </c>
    </row>
    <row r="43" spans="1:6" s="7" customFormat="1" ht="25.5" x14ac:dyDescent="0.2">
      <c r="A43" s="31" t="s">
        <v>58</v>
      </c>
      <c r="B43" s="32" t="s">
        <v>93</v>
      </c>
      <c r="C43" s="33" t="s">
        <v>80</v>
      </c>
      <c r="D43" s="34" t="s">
        <v>94</v>
      </c>
      <c r="E43" s="35" t="s">
        <v>95</v>
      </c>
      <c r="F43" s="30" t="s">
        <v>205</v>
      </c>
    </row>
    <row r="44" spans="1:6" s="7" customFormat="1" ht="76.5" x14ac:dyDescent="0.2">
      <c r="A44" s="31" t="s">
        <v>59</v>
      </c>
      <c r="B44" s="32" t="s">
        <v>96</v>
      </c>
      <c r="C44" s="33" t="s">
        <v>192</v>
      </c>
      <c r="D44" s="34" t="s">
        <v>193</v>
      </c>
      <c r="E44" s="35" t="s">
        <v>97</v>
      </c>
      <c r="F44" s="30" t="s">
        <v>205</v>
      </c>
    </row>
    <row r="45" spans="1:6" s="7" customFormat="1" ht="38.25" x14ac:dyDescent="0.2">
      <c r="A45" s="31" t="s">
        <v>98</v>
      </c>
      <c r="B45" s="32" t="s">
        <v>99</v>
      </c>
      <c r="C45" s="33" t="s">
        <v>48</v>
      </c>
      <c r="D45" s="34" t="s">
        <v>10</v>
      </c>
      <c r="E45" s="35" t="s">
        <v>100</v>
      </c>
      <c r="F45" s="30" t="s">
        <v>205</v>
      </c>
    </row>
    <row r="46" spans="1:6" s="7" customFormat="1" ht="38.25" x14ac:dyDescent="0.2">
      <c r="A46" s="31" t="s">
        <v>101</v>
      </c>
      <c r="B46" s="32" t="s">
        <v>102</v>
      </c>
      <c r="C46" s="33" t="s">
        <v>194</v>
      </c>
      <c r="D46" s="34" t="s">
        <v>195</v>
      </c>
      <c r="E46" s="35" t="s">
        <v>103</v>
      </c>
      <c r="F46" s="30" t="s">
        <v>205</v>
      </c>
    </row>
    <row r="47" spans="1:6" s="7" customFormat="1" x14ac:dyDescent="0.2">
      <c r="A47" s="52" t="s">
        <v>106</v>
      </c>
      <c r="B47" s="53"/>
      <c r="C47" s="53"/>
      <c r="D47" s="53"/>
      <c r="E47" s="53"/>
      <c r="F47" s="53"/>
    </row>
    <row r="48" spans="1:6" s="7" customFormat="1" ht="40.9" customHeight="1" x14ac:dyDescent="0.2">
      <c r="A48" s="31" t="s">
        <v>104</v>
      </c>
      <c r="B48" s="32" t="s">
        <v>108</v>
      </c>
      <c r="C48" s="33" t="s">
        <v>181</v>
      </c>
      <c r="D48" s="34" t="s">
        <v>196</v>
      </c>
      <c r="E48" s="35" t="s">
        <v>109</v>
      </c>
      <c r="F48" s="30" t="s">
        <v>206</v>
      </c>
    </row>
    <row r="49" spans="1:6" s="7" customFormat="1" ht="76.5" x14ac:dyDescent="0.2">
      <c r="A49" s="31" t="s">
        <v>107</v>
      </c>
      <c r="B49" s="32" t="s">
        <v>111</v>
      </c>
      <c r="C49" s="33" t="s">
        <v>197</v>
      </c>
      <c r="D49" s="34" t="s">
        <v>198</v>
      </c>
      <c r="E49" s="35" t="s">
        <v>112</v>
      </c>
      <c r="F49" s="30" t="s">
        <v>206</v>
      </c>
    </row>
    <row r="50" spans="1:6" s="7" customFormat="1" ht="25.5" x14ac:dyDescent="0.2">
      <c r="A50" s="31" t="s">
        <v>110</v>
      </c>
      <c r="B50" s="32" t="s">
        <v>115</v>
      </c>
      <c r="C50" s="33" t="s">
        <v>44</v>
      </c>
      <c r="D50" s="34" t="s">
        <v>116</v>
      </c>
      <c r="E50" s="35" t="s">
        <v>117</v>
      </c>
      <c r="F50" s="30" t="s">
        <v>206</v>
      </c>
    </row>
    <row r="51" spans="1:6" s="7" customFormat="1" ht="25.5" x14ac:dyDescent="0.2">
      <c r="A51" s="31" t="s">
        <v>114</v>
      </c>
      <c r="B51" s="32" t="s">
        <v>119</v>
      </c>
      <c r="C51" s="33" t="s">
        <v>80</v>
      </c>
      <c r="D51" s="34" t="s">
        <v>120</v>
      </c>
      <c r="E51" s="35" t="s">
        <v>121</v>
      </c>
      <c r="F51" s="30" t="s">
        <v>206</v>
      </c>
    </row>
    <row r="52" spans="1:6" s="7" customFormat="1" ht="38.25" x14ac:dyDescent="0.2">
      <c r="A52" s="31" t="s">
        <v>118</v>
      </c>
      <c r="B52" s="32" t="s">
        <v>123</v>
      </c>
      <c r="C52" s="33" t="s">
        <v>48</v>
      </c>
      <c r="D52" s="34" t="s">
        <v>19</v>
      </c>
      <c r="E52" s="35" t="s">
        <v>124</v>
      </c>
      <c r="F52" s="30" t="s">
        <v>206</v>
      </c>
    </row>
    <row r="53" spans="1:6" s="7" customFormat="1" ht="38.25" x14ac:dyDescent="0.2">
      <c r="A53" s="31" t="s">
        <v>122</v>
      </c>
      <c r="B53" s="32" t="s">
        <v>126</v>
      </c>
      <c r="C53" s="33" t="s">
        <v>48</v>
      </c>
      <c r="D53" s="34" t="s">
        <v>28</v>
      </c>
      <c r="E53" s="35" t="s">
        <v>127</v>
      </c>
      <c r="F53" s="30" t="s">
        <v>206</v>
      </c>
    </row>
    <row r="54" spans="1:6" s="7" customFormat="1" ht="38.25" x14ac:dyDescent="0.2">
      <c r="A54" s="31" t="s">
        <v>125</v>
      </c>
      <c r="B54" s="32" t="s">
        <v>129</v>
      </c>
      <c r="C54" s="33" t="s">
        <v>48</v>
      </c>
      <c r="D54" s="34" t="s">
        <v>19</v>
      </c>
      <c r="E54" s="35" t="s">
        <v>130</v>
      </c>
      <c r="F54" s="30" t="s">
        <v>206</v>
      </c>
    </row>
    <row r="55" spans="1:6" s="7" customFormat="1" ht="38.25" x14ac:dyDescent="0.2">
      <c r="A55" s="31" t="s">
        <v>128</v>
      </c>
      <c r="B55" s="32" t="s">
        <v>132</v>
      </c>
      <c r="C55" s="33" t="s">
        <v>48</v>
      </c>
      <c r="D55" s="36" t="s">
        <v>28</v>
      </c>
      <c r="E55" s="35" t="s">
        <v>133</v>
      </c>
      <c r="F55" s="30" t="s">
        <v>206</v>
      </c>
    </row>
    <row r="56" spans="1:6" s="7" customFormat="1" ht="76.5" x14ac:dyDescent="0.2">
      <c r="A56" s="31" t="s">
        <v>131</v>
      </c>
      <c r="B56" s="32" t="s">
        <v>135</v>
      </c>
      <c r="C56" s="33" t="s">
        <v>197</v>
      </c>
      <c r="D56" s="34" t="s">
        <v>199</v>
      </c>
      <c r="E56" s="35" t="s">
        <v>136</v>
      </c>
      <c r="F56" s="30" t="s">
        <v>206</v>
      </c>
    </row>
    <row r="57" spans="1:6" s="7" customFormat="1" ht="51" x14ac:dyDescent="0.2">
      <c r="A57" s="31" t="s">
        <v>134</v>
      </c>
      <c r="B57" s="32" t="s">
        <v>138</v>
      </c>
      <c r="C57" s="33" t="s">
        <v>48</v>
      </c>
      <c r="D57" s="36" t="s">
        <v>16</v>
      </c>
      <c r="E57" s="35" t="s">
        <v>139</v>
      </c>
      <c r="F57" s="30" t="s">
        <v>206</v>
      </c>
    </row>
    <row r="58" spans="1:6" s="7" customFormat="1" ht="38.25" x14ac:dyDescent="0.2">
      <c r="A58" s="31" t="s">
        <v>137</v>
      </c>
      <c r="B58" s="32" t="s">
        <v>141</v>
      </c>
      <c r="C58" s="33" t="s">
        <v>48</v>
      </c>
      <c r="D58" s="36" t="s">
        <v>10</v>
      </c>
      <c r="E58" s="35" t="s">
        <v>142</v>
      </c>
      <c r="F58" s="30" t="s">
        <v>206</v>
      </c>
    </row>
    <row r="59" spans="1:6" s="7" customFormat="1" ht="38.25" x14ac:dyDescent="0.2">
      <c r="A59" s="31" t="s">
        <v>140</v>
      </c>
      <c r="B59" s="32" t="s">
        <v>143</v>
      </c>
      <c r="C59" s="33" t="s">
        <v>48</v>
      </c>
      <c r="D59" s="36" t="s">
        <v>10</v>
      </c>
      <c r="E59" s="35" t="s">
        <v>144</v>
      </c>
      <c r="F59" s="30" t="s">
        <v>206</v>
      </c>
    </row>
    <row r="60" spans="1:6" s="7" customFormat="1" ht="28.5" customHeight="1" x14ac:dyDescent="0.2">
      <c r="A60" s="31" t="s">
        <v>105</v>
      </c>
      <c r="B60" s="32" t="s">
        <v>132</v>
      </c>
      <c r="C60" s="33" t="s">
        <v>48</v>
      </c>
      <c r="D60" s="36" t="s">
        <v>10</v>
      </c>
      <c r="E60" s="35" t="s">
        <v>133</v>
      </c>
      <c r="F60" s="30" t="s">
        <v>206</v>
      </c>
    </row>
    <row r="61" spans="1:6" s="7" customFormat="1" x14ac:dyDescent="0.2">
      <c r="A61" s="54" t="s">
        <v>146</v>
      </c>
      <c r="B61" s="53"/>
      <c r="C61" s="53"/>
      <c r="D61" s="53"/>
      <c r="E61" s="53"/>
      <c r="F61" s="53"/>
    </row>
    <row r="62" spans="1:6" s="7" customFormat="1" ht="43.15" customHeight="1" x14ac:dyDescent="0.2">
      <c r="A62" s="31" t="s">
        <v>145</v>
      </c>
      <c r="B62" s="32" t="s">
        <v>148</v>
      </c>
      <c r="C62" s="33" t="s">
        <v>48</v>
      </c>
      <c r="D62" s="34" t="s">
        <v>31</v>
      </c>
      <c r="E62" s="35" t="s">
        <v>149</v>
      </c>
      <c r="F62" s="30" t="s">
        <v>206</v>
      </c>
    </row>
    <row r="63" spans="1:6" s="7" customFormat="1" ht="43.15" customHeight="1" x14ac:dyDescent="0.2">
      <c r="A63" s="31" t="s">
        <v>147</v>
      </c>
      <c r="B63" s="32" t="s">
        <v>150</v>
      </c>
      <c r="C63" s="33" t="s">
        <v>48</v>
      </c>
      <c r="D63" s="34" t="s">
        <v>19</v>
      </c>
      <c r="E63" s="35" t="s">
        <v>151</v>
      </c>
      <c r="F63" s="30" t="s">
        <v>206</v>
      </c>
    </row>
    <row r="64" spans="1:6" s="7" customFormat="1" ht="25.5" x14ac:dyDescent="0.2">
      <c r="A64" s="31" t="s">
        <v>113</v>
      </c>
      <c r="B64" s="32" t="s">
        <v>153</v>
      </c>
      <c r="C64" s="33" t="s">
        <v>48</v>
      </c>
      <c r="D64" s="34" t="s">
        <v>10</v>
      </c>
      <c r="E64" s="35" t="s">
        <v>154</v>
      </c>
      <c r="F64" s="30" t="s">
        <v>206</v>
      </c>
    </row>
    <row r="65" spans="1:6" s="7" customFormat="1" ht="38.25" x14ac:dyDescent="0.2">
      <c r="A65" s="31" t="s">
        <v>152</v>
      </c>
      <c r="B65" s="32" t="s">
        <v>156</v>
      </c>
      <c r="C65" s="33" t="s">
        <v>157</v>
      </c>
      <c r="D65" s="34" t="s">
        <v>158</v>
      </c>
      <c r="E65" s="35" t="s">
        <v>159</v>
      </c>
      <c r="F65" s="30" t="s">
        <v>206</v>
      </c>
    </row>
    <row r="66" spans="1:6" s="7" customFormat="1" ht="63.75" x14ac:dyDescent="0.2">
      <c r="A66" s="31" t="s">
        <v>155</v>
      </c>
      <c r="B66" s="32" t="s">
        <v>161</v>
      </c>
      <c r="C66" s="33" t="s">
        <v>200</v>
      </c>
      <c r="D66" s="34" t="s">
        <v>201</v>
      </c>
      <c r="E66" s="35" t="s">
        <v>162</v>
      </c>
      <c r="F66" s="30" t="s">
        <v>206</v>
      </c>
    </row>
    <row r="67" spans="1:6" s="7" customFormat="1" x14ac:dyDescent="0.2">
      <c r="A67" s="50" t="s">
        <v>163</v>
      </c>
      <c r="B67" s="51"/>
      <c r="C67" s="51"/>
      <c r="D67" s="51"/>
      <c r="E67" s="51"/>
      <c r="F67" s="51"/>
    </row>
    <row r="68" spans="1:6" s="7" customFormat="1" ht="50.45" customHeight="1" x14ac:dyDescent="0.2">
      <c r="A68" s="31" t="s">
        <v>160</v>
      </c>
      <c r="B68" s="32" t="s">
        <v>55</v>
      </c>
      <c r="C68" s="33" t="s">
        <v>187</v>
      </c>
      <c r="D68" s="34" t="s">
        <v>189</v>
      </c>
      <c r="E68" s="35" t="s">
        <v>56</v>
      </c>
      <c r="F68" s="30" t="s">
        <v>209</v>
      </c>
    </row>
    <row r="69" spans="1:6" s="7" customFormat="1" x14ac:dyDescent="0.2">
      <c r="A69" s="50" t="s">
        <v>210</v>
      </c>
      <c r="B69" s="51"/>
      <c r="C69" s="51"/>
      <c r="D69" s="51"/>
      <c r="E69" s="51"/>
      <c r="F69" s="51"/>
    </row>
    <row r="70" spans="1:6" s="7" customFormat="1" ht="63.6" customHeight="1" x14ac:dyDescent="0.2">
      <c r="A70" s="31" t="s">
        <v>164</v>
      </c>
      <c r="B70" s="32" t="s">
        <v>166</v>
      </c>
      <c r="C70" s="33" t="s">
        <v>202</v>
      </c>
      <c r="D70" s="34" t="s">
        <v>203</v>
      </c>
      <c r="E70" s="35" t="s">
        <v>167</v>
      </c>
      <c r="F70" s="30" t="s">
        <v>206</v>
      </c>
    </row>
    <row r="71" spans="1:6" s="7" customFormat="1" ht="38.25" x14ac:dyDescent="0.2">
      <c r="A71" s="31" t="s">
        <v>165</v>
      </c>
      <c r="B71" s="32" t="s">
        <v>168</v>
      </c>
      <c r="C71" s="33" t="s">
        <v>80</v>
      </c>
      <c r="D71" s="34" t="s">
        <v>204</v>
      </c>
      <c r="E71" s="35" t="s">
        <v>169</v>
      </c>
      <c r="F71" s="30" t="s">
        <v>206</v>
      </c>
    </row>
  </sheetData>
  <mergeCells count="8">
    <mergeCell ref="A61:F61"/>
    <mergeCell ref="A67:F67"/>
    <mergeCell ref="A69:F69"/>
    <mergeCell ref="A10:D10"/>
    <mergeCell ref="A11:D11"/>
    <mergeCell ref="A18:F18"/>
    <mergeCell ref="A26:F26"/>
    <mergeCell ref="A47:F47"/>
  </mergeCells>
  <pageMargins left="0.40000000596046398" right="0.31000000238418601" top="0.39370077848434498" bottom="0.46000000834464999" header="0.20999999344348899" footer="0.25"/>
  <pageSetup paperSize="9" scale="89" fitToHeight="0" orientation="portrait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Ведомость объемов работ 5 граф</vt:lpstr>
      <vt:lpstr>Ведомость объемов работ 6 граф</vt:lpstr>
      <vt:lpstr>'Ведомость объемов работ 5 граф'!Заголовки_для_печати</vt:lpstr>
      <vt:lpstr>'Ведомость объемов работ 6 граф'!Заголовки_для_печати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Andrey</cp:lastModifiedBy>
  <cp:lastPrinted>2020-12-10T00:30:45Z</cp:lastPrinted>
  <dcterms:created xsi:type="dcterms:W3CDTF">2020-12-08T01:39:15Z</dcterms:created>
  <dcterms:modified xsi:type="dcterms:W3CDTF">2020-12-10T00:30:47Z</dcterms:modified>
</cp:coreProperties>
</file>