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.minaeva\Downloads\"/>
    </mc:Choice>
  </mc:AlternateContent>
  <xr:revisionPtr revIDLastSave="0" documentId="13_ncr:1_{7C97C0A7-2083-424C-91A3-8A52B14C5E3F}" xr6:coauthVersionLast="36" xr6:coauthVersionMax="36" xr10:uidLastSave="{00000000-0000-0000-0000-000000000000}"/>
  <bookViews>
    <workbookView xWindow="0" yWindow="0" windowWidth="28800" windowHeight="13605" firstSheet="2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Opis">OFFSET([1]Товарный!$CY$1,0,0,COUNTA([1]Товарный!$CY$1:$CY$24),1)</definedName>
    <definedName name="order">#REF!</definedName>
    <definedName name="А29">[1]Товарный!#REF!</definedName>
    <definedName name="_xlnm.Print_Area" localSheetId="1">TDSheet!$A$1:$Y$60</definedName>
    <definedName name="_xlnm.Print_Area" localSheetId="2">'Новая ТН с 01.03.2022'!$A$1:$DG$105</definedName>
    <definedName name="_xlnm.Print_Area" localSheetId="0">упаковочный!$A$1:$H$32</definedName>
  </definedNames>
  <calcPr calcId="191029"/>
</workbook>
</file>

<file path=xl/calcChain.xml><?xml version="1.0" encoding="utf-8"?>
<calcChain xmlns="http://schemas.openxmlformats.org/spreadsheetml/2006/main">
  <c r="CC84" i="7" l="1"/>
  <c r="BE82" i="7"/>
  <c r="AC8" i="7" l="1"/>
  <c r="CQ8" i="7" s="1"/>
  <c r="A61" i="7" l="1"/>
  <c r="BE59" i="7" s="1"/>
  <c r="BE69" i="7" l="1"/>
  <c r="BE86" i="7" s="1"/>
  <c r="B78" i="7" l="1"/>
  <c r="D30" i="3" l="1"/>
  <c r="A69" i="7" l="1"/>
  <c r="BE61" i="7" l="1"/>
  <c r="G8" i="7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<sst xmlns="http://schemas.openxmlformats.org/spreadsheetml/2006/main" count="956" uniqueCount="788">
  <si>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</si>
  <si>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</si>
  <si>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</si>
  <si>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</si>
  <si>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</si>
  <si>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</si>
  <si>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</si>
  <si>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</si>
  <si>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</si>
  <si>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</si>
  <si>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</si>
  <si>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</si>
  <si>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</si>
  <si>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</si>
  <si>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</si>
  <si>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</si>
  <si>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</si>
  <si>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</si>
  <si>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</si>
  <si>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</si>
  <si>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</si>
  <si>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</si>
  <si>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</si>
  <si>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</si>
  <si>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</si>
  <si>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</si>
  <si>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</si>
  <si>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</si>
  <si>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</si>
  <si>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</si>
  <si>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</si>
  <si>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</si>
  <si>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</si>
  <si>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</si>
  <si>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</si>
  <si>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</si>
  <si>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</si>
  <si>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</si>
  <si>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</si>
  <si>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</si>
  <si>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</si>
  <si>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</si>
  <si>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</si>
  <si>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</si>
  <si>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</si>
  <si>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</si>
  <si>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</si>
  <si>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</si>
  <si>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</si>
  <si>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</si>
  <si>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</si>
  <si>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</si>
  <si>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</si>
  <si>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</si>
  <si>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</si>
  <si>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</si>
  <si>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</si>
  <si>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</si>
  <si>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</si>
  <si>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</si>
  <si>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</si>
  <si>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</si>
  <si>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</si>
  <si>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</si>
  <si>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</si>
  <si>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</si>
  <si>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</si>
  <si>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</si>
  <si>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</si>
  <si>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</si>
  <si>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</si>
  <si>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</si>
  <si>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</si>
  <si>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</si>
  <si>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</si>
  <si>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</si>
  <si>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</si>
  <si>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</si>
  <si>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</si>
  <si>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</si>
  <si>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</si>
  <si>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</si>
  <si>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</si>
  <si>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</si>
  <si>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</si>
  <si>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</si>
  <si>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</si>
  <si>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</si>
  <si>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</si>
  <si>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</si>
  <si>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</si>
  <si>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</si>
  <si>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</si>
  <si>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</si>
  <si>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</si>
  <si>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</si>
  <si>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</si>
  <si>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</si>
  <si>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</si>
  <si>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</si>
  <si>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</si>
  <si>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</si>
  <si>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</si>
  <si>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</si>
  <si>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</si>
  <si>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</si>
  <si>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</si>
  <si>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</si>
  <si>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</si>
  <si>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</si>
  <si>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</si>
  <si>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</si>
  <si>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</si>
  <si>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</si>
  <si>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</si>
  <si>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</si>
  <si>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</si>
  <si>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</si>
  <si>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</si>
  <si>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</si>
  <si>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</si>
  <si>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</si>
  <si>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</si>
  <si>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</si>
  <si>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</si>
  <si>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</si>
  <si>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</si>
  <si>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</si>
  <si>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</si>
  <si>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</si>
  <si>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</si>
  <si>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</si>
  <si>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</si>
  <si>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</si>
  <si>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</si>
  <si>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</si>
  <si>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</si>
  <si>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</si>
  <si>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</si>
  <si>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</si>
  <si>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</si>
  <si>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</si>
  <si>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</si>
  <si>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</si>
  <si>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</si>
  <si>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</si>
  <si>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</si>
  <si>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</si>
  <si>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</si>
  <si>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</si>
  <si>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</si>
  <si>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</si>
  <si>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</si>
  <si>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</si>
  <si>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</si>
  <si>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</si>
  <si>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</si>
  <si>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</si>
  <si>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</si>
  <si>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</si>
  <si>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</si>
  <si>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</si>
  <si>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</si>
  <si>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</si>
  <si>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</si>
  <si>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</si>
  <si>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</si>
  <si>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</si>
  <si>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</si>
  <si>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</si>
  <si>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</si>
  <si>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</si>
  <si>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</si>
  <si>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</si>
  <si>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</si>
  <si>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</si>
  <si>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</si>
  <si>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</si>
  <si>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</si>
  <si>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</si>
  <si>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</si>
  <si>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</si>
  <si>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</si>
  <si>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</si>
  <si>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</si>
  <si>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</si>
  <si>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</si>
  <si>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</si>
  <si>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</si>
  <si>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</si>
  <si>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</si>
  <si>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</si>
  <si>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</si>
  <si>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</si>
  <si>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</si>
  <si>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</si>
  <si>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</si>
  <si>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</si>
  <si>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</si>
  <si>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</si>
  <si>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</si>
  <si>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</si>
  <si>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</si>
  <si>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</si>
  <si>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</si>
  <si>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</si>
  <si>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</si>
  <si>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</si>
  <si>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</si>
  <si>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</si>
  <si>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</si>
  <si>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</si>
  <si>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</si>
  <si>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</si>
  <si>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</si>
  <si>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</si>
  <si>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</si>
  <si>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</si>
  <si>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</si>
  <si>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</si>
  <si>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</si>
  <si>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</si>
  <si>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</si>
  <si>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</si>
  <si>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</si>
  <si>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</si>
  <si>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</si>
  <si>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</si>
  <si>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</si>
  <si>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</si>
  <si>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</si>
  <si>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</si>
  <si>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</si>
  <si>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</si>
  <si>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</si>
  <si>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</si>
  <si>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</si>
  <si>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</si>
  <si>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</si>
  <si>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</si>
  <si>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</si>
  <si>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</si>
  <si>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</si>
  <si>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</si>
  <si>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</si>
  <si>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</si>
  <si>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</si>
  <si>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</si>
  <si>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</si>
  <si>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</si>
  <si>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</si>
  <si>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</si>
  <si>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</si>
  <si>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</si>
  <si>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</si>
  <si>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</si>
  <si>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</si>
  <si>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</si>
  <si>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</si>
  <si>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</si>
  <si>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</si>
  <si>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</si>
  <si>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</si>
  <si>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</si>
  <si>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</si>
  <si>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</si>
  <si>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</si>
  <si>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</si>
  <si>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</si>
  <si>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</si>
  <si>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</si>
  <si>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</si>
  <si>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</si>
  <si>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</si>
  <si>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</si>
  <si>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</si>
  <si>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</si>
  <si>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</si>
  <si>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</si>
  <si>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</si>
  <si>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</si>
  <si>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</si>
  <si>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</si>
  <si>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</si>
  <si>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</si>
  <si>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</si>
  <si>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</si>
  <si>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</si>
  <si>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</si>
  <si>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</si>
  <si>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</si>
  <si>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</si>
  <si>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</si>
  <si>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</si>
  <si>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</si>
  <si>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</si>
  <si>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</si>
  <si>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</si>
  <si>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</si>
  <si>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</si>
  <si>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</si>
  <si>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</si>
  <si>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</si>
  <si>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</si>
  <si>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</si>
  <si>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</si>
  <si>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</si>
  <si>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</si>
  <si>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</si>
  <si>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</si>
  <si>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</si>
  <si>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</si>
  <si>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</si>
  <si>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</si>
  <si>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</si>
  <si>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</si>
  <si>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</si>
  <si>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</si>
  <si>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</si>
  <si>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</si>
  <si>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</si>
  <si>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</si>
  <si>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</si>
  <si>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</si>
  <si>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</si>
  <si>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</si>
  <si>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</si>
  <si>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</si>
  <si>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</si>
  <si>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</si>
  <si>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</si>
  <si>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</si>
  <si>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</si>
  <si>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</si>
  <si>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</si>
  <si>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</si>
  <si>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</si>
  <si>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</si>
  <si>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</si>
  <si>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</si>
  <si>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</si>
  <si>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</si>
  <si>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</si>
  <si>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</si>
  <si>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</si>
  <si>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</si>
  <si>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</si>
  <si>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</si>
  <si>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</si>
  <si>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</si>
  <si>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</si>
  <si>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</si>
  <si>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</si>
  <si>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</si>
  <si>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</si>
  <si>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</si>
  <si>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</si>
  <si>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</si>
  <si>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</si>
  <si>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</si>
  <si>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</si>
  <si>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</si>
  <si>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</si>
  <si>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</si>
  <si>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</si>
  <si>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</si>
  <si>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</si>
  <si>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</si>
  <si>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</si>
  <si>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</si>
  <si>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</si>
  <si>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</si>
  <si>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</si>
  <si>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</si>
  <si>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</si>
  <si>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</si>
  <si>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</si>
  <si>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</si>
  <si>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</si>
  <si>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</si>
  <si>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</si>
  <si>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</si>
  <si>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</si>
  <si>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</si>
  <si>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</si>
  <si>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</si>
  <si>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</si>
  <si>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</si>
  <si>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</si>
  <si>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</si>
  <si>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</si>
  <si>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</si>
  <si>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</si>
  <si>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</si>
  <si>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</si>
  <si>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</si>
  <si>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</si>
  <si>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</si>
  <si>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</si>
  <si>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</si>
  <si>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</si>
  <si>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</si>
  <si>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</si>
  <si>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</si>
  <si>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</si>
  <si>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</si>
  <si>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</si>
  <si>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</si>
  <si>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</si>
  <si>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</si>
  <si>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</si>
  <si>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</si>
  <si>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</si>
  <si>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</si>
  <si>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</si>
  <si>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</si>
  <si>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</si>
  <si>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</si>
  <si>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</si>
  <si>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</si>
  <si>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</si>
  <si>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</si>
  <si>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</si>
  <si>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</si>
  <si>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</si>
  <si>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</si>
  <si>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</si>
  <si>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</si>
  <si>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</si>
  <si>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</si>
  <si>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</si>
  <si>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</si>
  <si>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</si>
  <si>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</si>
  <si>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</si>
  <si>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</si>
  <si>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</si>
  <si>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</si>
  <si>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</si>
  <si>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</si>
  <si>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</si>
  <si>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</si>
  <si>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</si>
  <si>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</si>
  <si>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</si>
  <si>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</si>
  <si>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</si>
  <si>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</si>
  <si>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</si>
  <si>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</si>
  <si>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</si>
  <si>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</si>
  <si>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</si>
  <si>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</si>
  <si>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</si>
  <si>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</si>
  <si>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</si>
  <si>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</si>
  <si>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</si>
  <si>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</si>
  <si>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</si>
  <si>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</si>
  <si>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</si>
  <si>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</si>
  <si>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</si>
  <si>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</si>
  <si>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</si>
  <si>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</si>
  <si>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</si>
  <si>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</si>
  <si>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</si>
  <si>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</si>
  <si>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</si>
  <si>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</si>
  <si>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</si>
  <si>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</si>
  <si>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</si>
  <si>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</si>
  <si>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</si>
  <si>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</si>
  <si>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</si>
  <si>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</si>
  <si>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</si>
  <si>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</si>
  <si>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</si>
  <si>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</si>
  <si>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</si>
  <si>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</si>
  <si>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</si>
  <si>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</si>
  <si>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</si>
  <si>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</si>
  <si>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</si>
  <si>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</si>
  <si>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</si>
  <si>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</si>
  <si>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</si>
  <si>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</si>
  <si>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</si>
  <si>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</si>
  <si>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</si>
  <si>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</si>
  <si>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</si>
  <si>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</si>
  <si>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</si>
  <si>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</si>
  <si>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</si>
  <si>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</si>
  <si>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</si>
  <si>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</si>
  <si>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</si>
  <si>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</si>
  <si>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</si>
  <si>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</si>
  <si>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</si>
  <si>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</si>
  <si>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</si>
  <si>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</si>
  <si>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</si>
  <si>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</si>
  <si>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</si>
  <si>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</si>
  <si>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</si>
  <si>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</si>
  <si>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</si>
  <si>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</si>
  <si>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</si>
  <si>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</si>
  <si>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</si>
  <si>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</si>
  <si>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</si>
  <si>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</si>
  <si>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</si>
  <si>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</si>
  <si>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</si>
  <si>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</si>
  <si>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</si>
  <si>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</si>
  <si>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</si>
  <si>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</si>
  <si>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</si>
  <si>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</si>
  <si>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</si>
  <si>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</si>
  <si>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</si>
  <si>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</si>
  <si>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</si>
  <si>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</si>
  <si>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</si>
  <si>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</si>
  <si>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</si>
  <si>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</si>
  <si>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</si>
  <si>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</si>
  <si>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</si>
  <si>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</si>
  <si>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</si>
  <si>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</si>
  <si>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</si>
  <si>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</si>
  <si>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</si>
  <si>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</si>
  <si>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</si>
  <si>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</si>
  <si>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</si>
  <si>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</si>
  <si>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</si>
  <si>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</si>
  <si>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</si>
  <si>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</si>
  <si>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</si>
  <si>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</si>
  <si>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</si>
  <si>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</si>
  <si>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</si>
  <si>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</si>
  <si>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</si>
  <si>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</si>
  <si>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</si>
  <si>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</si>
  <si>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</si>
  <si>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</si>
  <si>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</si>
  <si>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</si>
  <si>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</si>
  <si>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</si>
  <si>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</si>
  <si>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</si>
  <si>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</si>
  <si>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</si>
  <si>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</si>
  <si>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</si>
  <si>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</si>
  <si>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</si>
  <si>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</si>
  <si>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</si>
  <si>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</si>
  <si>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</si>
  <si>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</si>
  <si>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</si>
  <si>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</si>
  <si>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</si>
  <si>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</si>
  <si>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</si>
  <si>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</si>
  <si>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</si>
  <si>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</si>
  <si>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</si>
  <si>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</si>
  <si>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</si>
  <si>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</si>
  <si>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</si>
  <si>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</si>
  <si>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</si>
  <si>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</si>
  <si>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</si>
  <si>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</si>
  <si>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</si>
  <si>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</si>
  <si>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</si>
  <si>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</si>
  <si>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</si>
  <si>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</si>
  <si>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</si>
  <si>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</si>
  <si>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</si>
  <si>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</si>
  <si>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</si>
  <si>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</si>
  <si>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</si>
  <si>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</si>
  <si>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</si>
  <si>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</si>
  <si>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</si>
  <si>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</si>
  <si>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</si>
  <si>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</si>
  <si>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</si>
  <si>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</si>
  <si>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</si>
  <si>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</si>
  <si>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</si>
  <si>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</si>
  <si>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</si>
  <si>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</si>
  <si>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</si>
  <si>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</si>
  <si>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</si>
  <si>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</si>
  <si>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</si>
  <si>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</si>
  <si>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</si>
  <si>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</si>
  <si>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</si>
  <si>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</si>
  <si>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</si>
  <si>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</si>
  <si>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</si>
  <si>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</si>
  <si>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</si>
  <si>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</si>
  <si>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</si>
  <si>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</si>
  <si>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</si>
  <si>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</si>
  <si>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</si>
  <si>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</si>
  <si>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</si>
  <si>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</si>
  <si>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</si>
  <si>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</si>
  <si>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</si>
  <si>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</si>
  <si>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</si>
  <si>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</si>
  <si>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</si>
  <si>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</si>
  <si>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</si>
  <si>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</si>
  <si>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</si>
  <si>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</si>
  <si>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</si>
  <si>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</si>
  <si>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</si>
  <si>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</si>
  <si>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</si>
  <si>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</si>
  <si>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</si>
  <si>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</si>
  <si>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</si>
  <si>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</si>
  <si>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</si>
  <si>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</si>
  <si>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</si>
  <si>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</si>
  <si>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</si>
  <si>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</si>
  <si>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</si>
  <si>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</si>
  <si>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</si>
  <si>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</si>
  <si>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</si>
  <si>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</si>
  <si>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</si>
  <si>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</si>
  <si>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</si>
  <si>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</si>
  <si>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</si>
  <si>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</si>
  <si>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</si>
  <si>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</si>
  <si>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</si>
  <si>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</si>
  <si>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</si>
  <si>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</si>
  <si>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</si>
  <si>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</si>
  <si>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</si>
  <si>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</si>
  <si>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</si>
  <si>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</si>
  <si>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</si>
  <si>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</si>
  <si>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</si>
  <si>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</si>
  <si>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</si>
  <si>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</si>
  <si>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</si>
  <si>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</si>
  <si>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</si>
  <si>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</si>
  <si>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</si>
  <si>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</si>
  <si>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</si>
  <si>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</si>
  <si>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</si>
  <si>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</si>
  <si>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</si>
  <si>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</si>
  <si>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</si>
  <si>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</si>
  <si>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</si>
  <si>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</si>
  <si>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</si>
  <si>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</si>
  <si>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</si>
  <si>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</si>
  <si>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</si>
  <si>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</si>
  <si>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</si>
  <si>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</si>
  <si>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</si>
  <si>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</si>
  <si>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</si>
  <si>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</si>
  <si>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</si>
  <si>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</si>
  <si>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</si>
  <si>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</si>
  <si>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</si>
  <si>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</si>
  <si>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</si>
  <si>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</si>
  <si>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</si>
  <si>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</si>
  <si>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</si>
  <si>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</si>
  <si>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</si>
  <si>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</si>
  <si>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</si>
  <si>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</si>
  <si>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</si>
  <si>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</si>
  <si>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</si>
  <si>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</si>
  <si>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</si>
  <si>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</si>
  <si>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</si>
  <si>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</si>
  <si>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</si>
  <si>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</si>
  <si>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</si>
  <si>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ИП Семенов</t>
  </si>
  <si>
    <t>дер.пал. - 0, / кар.кор. -0, /пласт.кон. - 0</t>
  </si>
  <si>
    <t>Торг-12 №4</t>
  </si>
  <si>
    <t>Индивидуальный предприниматель Иванов Иван ИВанович, ИНН 0000000, Москва, 123103,Красная площадь</t>
  </si>
  <si>
    <t>Московская область, Раменский район, сельское поселение Софьинское, Логопарк Софьино, Складское помещение 5/1</t>
  </si>
  <si>
    <t>Общество с ограниченной ответственностью "Купишуз", ИНН 7705935687, КПП 773101001, Российская Федерация, 121614, Москва, вн.тер.г. муниципальный округ Крылатское, ул. Крылатская, д.15 тел. (495) 287 0232, р/с № 40702810340000022130 в банке : ПАО Сбербанк, г. Москва к/с № 30101810400000000225 БИК 044525225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</si>
</sst>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5" x14ac:knownFonts="1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36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14" fontId="3" fillId="0" borderId="15" xfId="30" applyNumberFormat="1" applyFont="1" applyBorder="1" applyAlignment="1">
      <alignment horizontal="center" vertical="center"/>
    </xf>
    <xf numFmtId="14" fontId="3" fillId="0" borderId="14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/>
    </xf>
    <xf numFmtId="1" fontId="3" fillId="20" borderId="14" xfId="30" applyNumberFormat="1" applyFont="1" applyFill="1" applyBorder="1" applyAlignment="1">
      <alignment horizontal="center" vertical="center"/>
    </xf>
    <xf numFmtId="1" fontId="3" fillId="20" borderId="36" xfId="30" applyNumberFormat="1" applyFont="1" applyFill="1" applyBorder="1" applyAlignment="1">
      <alignment horizontal="center" vertical="center"/>
    </xf>
    <xf numFmtId="14" fontId="3" fillId="0" borderId="36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 wrapText="1"/>
    </xf>
    <xf numFmtId="1" fontId="3" fillId="20" borderId="14" xfId="30" applyNumberFormat="1" applyFont="1" applyFill="1" applyBorder="1" applyAlignment="1">
      <alignment horizontal="center" vertical="center" wrapText="1"/>
    </xf>
    <xf numFmtId="1" fontId="3" fillId="20" borderId="36" xfId="30" applyNumberFormat="1" applyFont="1" applyFill="1" applyBorder="1" applyAlignment="1">
      <alignment horizontal="center" vertical="center" wrapText="1"/>
    </xf>
    <xf numFmtId="0" fontId="61" fillId="0" borderId="14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49" fontId="5" fillId="24" borderId="14" xfId="30" applyNumberFormat="1" applyFont="1" applyFill="1" applyBorder="1" applyAlignment="1">
      <alignment horizontal="center" wrapText="1"/>
    </xf>
    <xf numFmtId="49" fontId="5" fillId="24" borderId="14" xfId="30" applyNumberFormat="1" applyFont="1" applyFill="1" applyBorder="1" applyAlignment="1">
      <alignment horizontal="center"/>
    </xf>
    <xf numFmtId="0" fontId="64" fillId="0" borderId="10" xfId="30" applyFont="1" applyBorder="1" applyAlignment="1">
      <alignment horizontal="center"/>
    </xf>
    <xf numFmtId="49" fontId="5" fillId="24" borderId="15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 vertical="center" wrapText="1"/>
    </xf>
    <xf numFmtId="49" fontId="5" fillId="24" borderId="36" xfId="30" applyNumberFormat="1" applyFont="1" applyFill="1" applyBorder="1" applyAlignment="1">
      <alignment horizontal="center" vertical="center" wrapText="1"/>
    </xf>
    <xf numFmtId="49" fontId="5" fillId="24" borderId="15" xfId="30" applyNumberFormat="1" applyFont="1" applyFill="1" applyBorder="1" applyAlignment="1">
      <alignment horizontal="center" wrapText="1"/>
    </xf>
    <xf numFmtId="49" fontId="1" fillId="0" borderId="14" xfId="30" applyNumberFormat="1" applyFont="1" applyBorder="1" applyAlignment="1">
      <alignment horizontal="center"/>
    </xf>
    <xf numFmtId="0" fontId="61" fillId="0" borderId="10" xfId="30" applyFont="1" applyBorder="1" applyAlignment="1">
      <alignment horizontal="center" vertical="top" wrapText="1"/>
    </xf>
    <xf numFmtId="0" fontId="1" fillId="0" borderId="14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63" fillId="0" borderId="10" xfId="30" applyFont="1" applyBorder="1" applyAlignment="1">
      <alignment horizontal="center" vertical="top"/>
    </xf>
    <xf numFmtId="0" fontId="40" fillId="20" borderId="15" xfId="30" applyFont="1" applyFill="1" applyBorder="1" applyAlignment="1">
      <alignment horizontal="center"/>
    </xf>
    <xf numFmtId="0" fontId="40" fillId="20" borderId="14" xfId="30" applyFont="1" applyFill="1" applyBorder="1" applyAlignment="1">
      <alignment horizontal="center"/>
    </xf>
    <xf numFmtId="0" fontId="40" fillId="20" borderId="36" xfId="30" applyFont="1" applyFill="1" applyBorder="1" applyAlignment="1">
      <alignment horizontal="center"/>
    </xf>
    <xf numFmtId="0" fontId="5" fillId="24" borderId="15" xfId="30" applyFont="1" applyFill="1" applyBorder="1" applyAlignment="1">
      <alignment horizontal="center" vertical="center" wrapText="1"/>
    </xf>
    <xf numFmtId="0" fontId="5" fillId="24" borderId="14" xfId="30" applyFont="1" applyFill="1" applyBorder="1" applyAlignment="1">
      <alignment horizontal="center" vertical="center" wrapText="1"/>
    </xf>
    <xf numFmtId="0" fontId="5" fillId="24" borderId="36" xfId="30" applyFont="1" applyFill="1" applyBorder="1" applyAlignment="1">
      <alignment horizontal="center" vertical="center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49" fontId="40" fillId="24" borderId="14" xfId="30" applyNumberFormat="1" applyFont="1" applyFill="1" applyBorder="1" applyAlignment="1">
      <alignment horizontal="center" vertical="center" wrapText="1"/>
    </xf>
    <xf numFmtId="0" fontId="55" fillId="24" borderId="15" xfId="30" applyFont="1" applyFill="1" applyBorder="1" applyAlignment="1">
      <alignment horizontal="center" vertical="center" wrapText="1"/>
    </xf>
    <xf numFmtId="0" fontId="55" fillId="24" borderId="14" xfId="30" applyFont="1" applyFill="1" applyBorder="1" applyAlignment="1">
      <alignment horizontal="center" vertical="center" wrapText="1"/>
    </xf>
    <xf numFmtId="0" fontId="55" fillId="25" borderId="14" xfId="30" applyFont="1" applyFill="1" applyBorder="1" applyAlignment="1">
      <alignment horizontal="center" vertical="center" wrapText="1"/>
    </xf>
    <xf numFmtId="0" fontId="55" fillId="25" borderId="36" xfId="30" applyFont="1" applyFill="1" applyBorder="1" applyAlignment="1">
      <alignment horizontal="center" vertical="center" wrapText="1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0" fontId="55" fillId="24" borderId="14" xfId="30" applyFont="1" applyFill="1" applyBorder="1" applyAlignment="1">
      <alignment horizontal="center"/>
    </xf>
    <xf numFmtId="0" fontId="1" fillId="24" borderId="14" xfId="30" applyFont="1" applyFill="1" applyBorder="1" applyAlignment="1">
      <alignment horizontal="center"/>
    </xf>
    <xf numFmtId="0" fontId="61" fillId="0" borderId="10" xfId="30" applyFont="1" applyBorder="1" applyAlignment="1">
      <alignment horizontal="center" vertical="center" wrapText="1"/>
    </xf>
    <xf numFmtId="14" fontId="41" fillId="20" borderId="15" xfId="30" applyNumberFormat="1" applyFont="1" applyFill="1" applyBorder="1" applyAlignment="1">
      <alignment horizontal="right" vertical="center" wrapText="1"/>
    </xf>
    <xf numFmtId="0" fontId="41" fillId="20" borderId="14" xfId="30" applyFont="1" applyFill="1" applyBorder="1" applyAlignment="1">
      <alignment horizontal="right" vertical="center" wrapText="1"/>
    </xf>
    <xf numFmtId="20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14" fontId="41" fillId="20" borderId="14" xfId="30" applyNumberFormat="1" applyFont="1" applyFill="1" applyBorder="1" applyAlignment="1">
      <alignment horizontal="right" vertical="center" wrapText="1"/>
    </xf>
    <xf numFmtId="49" fontId="40" fillId="24" borderId="14" xfId="30" applyNumberFormat="1" applyFont="1" applyFill="1" applyBorder="1" applyAlignment="1">
      <alignment horizontal="left" vertical="center" wrapText="1"/>
    </xf>
    <xf numFmtId="49" fontId="40" fillId="24" borderId="36" xfId="30" applyNumberFormat="1" applyFont="1" applyFill="1" applyBorder="1" applyAlignment="1">
      <alignment horizontal="left" vertical="center" wrapText="1"/>
    </xf>
    <xf numFmtId="49" fontId="41" fillId="20" borderId="14" xfId="30" applyNumberFormat="1" applyFont="1" applyFill="1" applyBorder="1" applyAlignment="1">
      <alignment horizontal="left" wrapText="1"/>
    </xf>
    <xf numFmtId="49" fontId="3" fillId="20" borderId="15" xfId="30" applyNumberFormat="1" applyFont="1" applyFill="1" applyBorder="1" applyAlignment="1">
      <alignment horizontal="left" vertical="center" wrapText="1"/>
    </xf>
    <xf numFmtId="49" fontId="3" fillId="20" borderId="14" xfId="30" applyNumberFormat="1" applyFont="1" applyFill="1" applyBorder="1" applyAlignment="1">
      <alignment horizontal="left" vertical="center" wrapText="1"/>
    </xf>
    <xf numFmtId="49" fontId="3" fillId="20" borderId="36" xfId="30" applyNumberFormat="1" applyFont="1" applyFill="1" applyBorder="1" applyAlignment="1">
      <alignment horizontal="left" vertical="center" wrapText="1"/>
    </xf>
    <xf numFmtId="49" fontId="55" fillId="24" borderId="15" xfId="30" applyNumberFormat="1" applyFont="1" applyFill="1" applyBorder="1" applyAlignment="1">
      <alignment horizontal="center" wrapText="1"/>
    </xf>
    <xf numFmtId="0" fontId="55" fillId="24" borderId="14" xfId="30" applyFont="1" applyFill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right" wrapText="1"/>
    </xf>
    <xf numFmtId="0" fontId="1" fillId="24" borderId="14" xfId="30" applyFont="1" applyFill="1" applyBorder="1" applyAlignment="1">
      <alignment horizontal="right" wrapText="1"/>
    </xf>
    <xf numFmtId="49" fontId="1" fillId="24" borderId="14" xfId="30" applyNumberFormat="1" applyFont="1" applyFill="1" applyBorder="1" applyAlignment="1">
      <alignment horizontal="left" wrapText="1"/>
    </xf>
    <xf numFmtId="0" fontId="1" fillId="24" borderId="14" xfId="30" applyFont="1" applyFill="1" applyBorder="1" applyAlignment="1">
      <alignment horizontal="left" wrapText="1"/>
    </xf>
    <xf numFmtId="0" fontId="1" fillId="24" borderId="36" xfId="30" applyFont="1" applyFill="1" applyBorder="1" applyAlignment="1">
      <alignment horizontal="left" wrapText="1"/>
    </xf>
    <xf numFmtId="0" fontId="40" fillId="24" borderId="15" xfId="30" applyFont="1" applyFill="1" applyBorder="1" applyAlignment="1">
      <alignment horizontal="left" wrapText="1"/>
    </xf>
    <xf numFmtId="0" fontId="40" fillId="24" borderId="14" xfId="30" applyFont="1" applyFill="1" applyBorder="1" applyAlignment="1">
      <alignment horizontal="left" wrapText="1"/>
    </xf>
    <xf numFmtId="0" fontId="40" fillId="24" borderId="36" xfId="30" applyFont="1" applyFill="1" applyBorder="1" applyAlignment="1">
      <alignment horizontal="left" wrapText="1"/>
    </xf>
    <xf numFmtId="0" fontId="1" fillId="0" borderId="15" xfId="30" applyFont="1" applyBorder="1" applyAlignment="1">
      <alignment horizontal="center" wrapText="1"/>
    </xf>
    <xf numFmtId="0" fontId="1" fillId="0" borderId="14" xfId="30" applyFont="1" applyBorder="1" applyAlignment="1">
      <alignment horizontal="center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0" fontId="41" fillId="20" borderId="14" xfId="30" applyFont="1" applyFill="1" applyBorder="1" applyAlignment="1">
      <alignment horizontal="left" wrapText="1"/>
    </xf>
    <xf numFmtId="49" fontId="41" fillId="0" borderId="14" xfId="30" applyNumberFormat="1" applyFont="1" applyBorder="1" applyAlignment="1">
      <alignment horizontal="center"/>
    </xf>
    <xf numFmtId="0" fontId="7" fillId="0" borderId="10" xfId="30" applyFont="1" applyBorder="1" applyAlignment="1">
      <alignment horizontal="center" vertical="center" wrapText="1"/>
    </xf>
    <xf numFmtId="49" fontId="41" fillId="0" borderId="14" xfId="30" applyNumberFormat="1" applyFont="1" applyBorder="1" applyAlignment="1">
      <alignment horizontal="center" vertical="center"/>
    </xf>
    <xf numFmtId="0" fontId="41" fillId="0" borderId="14" xfId="30" applyFont="1" applyBorder="1" applyAlignment="1">
      <alignment horizontal="center" vertical="center"/>
    </xf>
    <xf numFmtId="0" fontId="40" fillId="20" borderId="15" xfId="30" applyFont="1" applyFill="1" applyBorder="1" applyAlignment="1">
      <alignment horizontal="left" vertical="center" wrapText="1"/>
    </xf>
    <xf numFmtId="0" fontId="40" fillId="20" borderId="14" xfId="30" applyFont="1" applyFill="1" applyBorder="1" applyAlignment="1">
      <alignment horizontal="left" vertical="center" wrapText="1"/>
    </xf>
    <xf numFmtId="0" fontId="40" fillId="20" borderId="36" xfId="30" applyFont="1" applyFill="1" applyBorder="1" applyAlignment="1">
      <alignment horizontal="left" vertical="center" wrapText="1"/>
    </xf>
    <xf numFmtId="1" fontId="40" fillId="24" borderId="15" xfId="30" applyNumberFormat="1" applyFont="1" applyFill="1" applyBorder="1" applyAlignment="1">
      <alignment horizontal="center" vertical="center" wrapText="1"/>
    </xf>
    <xf numFmtId="1" fontId="40" fillId="24" borderId="14" xfId="30" applyNumberFormat="1" applyFont="1" applyFill="1" applyBorder="1" applyAlignment="1">
      <alignment horizontal="center" vertical="center" wrapText="1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41" fillId="0" borderId="14" xfId="30" applyFont="1" applyBorder="1" applyAlignment="1">
      <alignment horizont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49" fontId="41" fillId="0" borderId="14" xfId="30" applyNumberFormat="1" applyFont="1" applyBorder="1" applyAlignment="1">
      <alignment horizontal="center" wrapText="1"/>
    </xf>
  </cellXfs>
  <cellStyles count="31">
    <cellStyle name="_Database" xfId="1" xr:uid="{00000000-0005-0000-0000-000000000000}"/>
    <cellStyle name="Normal_Sheet1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defaultRowHeight="14.25" x14ac:dyDescent="0.2"/>
  <cols>
    <col min="1" max="1" width="8" style="18" customWidth="1"/>
    <col min="2" max="2" width="13.5" style="18" customWidth="1"/>
    <col min="3" max="3" width="24.83203125" style="18" customWidth="1"/>
    <col min="4" max="4" width="21.33203125" style="18" customWidth="1"/>
    <col min="5" max="5" width="11" style="18" customWidth="1"/>
    <col min="6" max="6" width="15.33203125" customWidth="1"/>
    <col min="8" max="8" width="17.83203125" customWidth="1"/>
    <col min="9" max="16" width="9.33203125" customWidth="1"/>
  </cols>
  <sheetData>
    <row r="1" spans="1:8" ht="21.75" customHeight="1" thickBot="1" x14ac:dyDescent="0.25">
      <c r="A1" s="154" t="s">
        <v>175</v>
      </c>
      <c r="B1" s="155"/>
      <c r="C1" s="155"/>
      <c r="D1" s="155"/>
      <c r="E1" s="67">
        <v>1029</v>
      </c>
      <c r="F1" s="159" t="s">
        <v>158</v>
      </c>
      <c r="G1" s="159"/>
      <c r="H1" s="160"/>
    </row>
    <row r="2" spans="1:8" ht="67.5" customHeight="1" thickBot="1" x14ac:dyDescent="0.25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156" t="s">
        <v>197</v>
      </c>
      <c r="G2" s="157"/>
      <c r="H2" s="158"/>
    </row>
    <row r="3" spans="1:8" ht="21" customHeight="1" thickBot="1" x14ac:dyDescent="0.25">
      <c r="A3" s="174">
        <v>1</v>
      </c>
      <c r="B3" s="176" t="s">
        <v>190</v>
      </c>
      <c r="C3" s="66" t="s">
        <v>188</v>
      </c>
      <c r="D3" s="178" t="s">
        <v>171</v>
      </c>
      <c r="E3" s="180">
        <v>15</v>
      </c>
      <c r="F3" s="23" t="s">
        <v>172</v>
      </c>
      <c r="G3" s="169" t="s">
        <v>415</v>
      </c>
      <c r="H3" s="170"/>
    </row>
    <row r="4" spans="1:8" ht="21" customHeight="1" thickBot="1" x14ac:dyDescent="0.25">
      <c r="A4" s="175"/>
      <c r="B4" s="177"/>
      <c r="C4" s="68" t="s">
        <v>769</v>
      </c>
      <c r="D4" s="179"/>
      <c r="E4" s="181"/>
      <c r="F4" s="23" t="s">
        <v>187</v>
      </c>
      <c r="G4" s="171" t="str">
        <f>VLOOKUP(G3,СписокВодителей!A:F,3,0)</f>
        <v>8-910-717-49-80</v>
      </c>
      <c r="H4" s="172"/>
    </row>
    <row r="5" spans="1:8" ht="21" customHeight="1" thickBot="1" x14ac:dyDescent="0.3">
      <c r="A5" s="57"/>
      <c r="B5" s="57"/>
      <c r="C5" s="56"/>
      <c r="D5" s="28"/>
      <c r="E5" s="62"/>
      <c r="F5" s="23" t="s">
        <v>159</v>
      </c>
      <c r="G5" s="171" t="str">
        <f>VLOOKUP(G3,СписокВодителей!A:F,6,0)</f>
        <v>ДАФ</v>
      </c>
      <c r="H5" s="172"/>
    </row>
    <row r="6" spans="1:8" ht="21" customHeight="1" thickBot="1" x14ac:dyDescent="0.3">
      <c r="A6" s="57"/>
      <c r="B6" s="57"/>
      <c r="C6" s="30"/>
      <c r="D6" s="28"/>
      <c r="E6" s="62"/>
      <c r="F6" s="23" t="s">
        <v>189</v>
      </c>
      <c r="G6" s="173" t="str">
        <f>VLOOKUP(G3,СписокВодителей!A:F,5,0)</f>
        <v>H421PY62/АК1160-62</v>
      </c>
      <c r="H6" s="166"/>
    </row>
    <row r="7" spans="1:8" ht="21" customHeight="1" thickBot="1" x14ac:dyDescent="0.3">
      <c r="A7" s="57"/>
      <c r="B7" s="57"/>
      <c r="C7" s="30"/>
      <c r="D7" s="28"/>
      <c r="E7" s="62"/>
      <c r="F7" s="24" t="s">
        <v>160</v>
      </c>
      <c r="G7" s="165">
        <f ca="1">TODAY()</f>
        <v>45947</v>
      </c>
      <c r="H7" s="166"/>
    </row>
    <row r="8" spans="1:8" ht="21" customHeight="1" thickBot="1" x14ac:dyDescent="0.3">
      <c r="A8" s="57"/>
      <c r="B8" s="57"/>
      <c r="C8" s="30"/>
      <c r="D8" s="22"/>
      <c r="E8" s="63"/>
      <c r="F8" s="23" t="s">
        <v>161</v>
      </c>
      <c r="G8" s="167" t="s">
        <v>770</v>
      </c>
      <c r="H8" s="168"/>
    </row>
    <row r="9" spans="1:8" ht="21" customHeight="1" thickBot="1" x14ac:dyDescent="0.3">
      <c r="A9" s="57"/>
      <c r="B9" s="57"/>
      <c r="C9" s="30"/>
      <c r="D9" s="22"/>
      <c r="E9" s="63"/>
      <c r="F9" s="23" t="s">
        <v>162</v>
      </c>
      <c r="G9" s="161"/>
      <c r="H9" s="162"/>
    </row>
    <row r="10" spans="1:8" ht="21" customHeight="1" thickBot="1" x14ac:dyDescent="0.3">
      <c r="A10" s="57"/>
      <c r="B10" s="57"/>
      <c r="C10" s="30"/>
      <c r="D10" s="22"/>
      <c r="E10" s="63"/>
      <c r="F10" s="23" t="s">
        <v>163</v>
      </c>
      <c r="G10" s="163" t="s">
        <v>198</v>
      </c>
      <c r="H10" s="164"/>
    </row>
    <row r="11" spans="1:8" ht="15.75" hidden="1" thickBot="1" x14ac:dyDescent="0.3">
      <c r="A11" s="25"/>
      <c r="B11" s="25"/>
      <c r="C11" s="30"/>
      <c r="D11" s="22"/>
      <c r="E11" s="20"/>
    </row>
    <row r="12" spans="1:8" ht="15.75" hidden="1" thickBot="1" x14ac:dyDescent="0.3">
      <c r="A12" s="25"/>
      <c r="B12" s="25"/>
      <c r="C12" s="30"/>
      <c r="D12" s="22"/>
      <c r="E12" s="20"/>
    </row>
    <row r="13" spans="1:8" ht="15.75" hidden="1" thickBot="1" x14ac:dyDescent="0.3">
      <c r="A13" s="25"/>
      <c r="B13" s="25"/>
      <c r="C13" s="30"/>
      <c r="D13" s="22"/>
      <c r="E13" s="20"/>
    </row>
    <row r="14" spans="1:8" ht="15.75" hidden="1" thickBot="1" x14ac:dyDescent="0.3">
      <c r="A14" s="25"/>
      <c r="B14" s="25"/>
      <c r="C14" s="30"/>
      <c r="D14" s="22"/>
      <c r="E14" s="20"/>
    </row>
    <row r="15" spans="1:8" ht="15.75" hidden="1" thickBot="1" x14ac:dyDescent="0.3">
      <c r="A15" s="25"/>
      <c r="B15" s="25"/>
      <c r="C15" s="22"/>
      <c r="D15" s="22"/>
      <c r="E15" s="20"/>
    </row>
    <row r="16" spans="1:8" ht="15.75" hidden="1" thickBot="1" x14ac:dyDescent="0.3">
      <c r="A16" s="25"/>
      <c r="B16" s="25"/>
      <c r="C16" s="22"/>
      <c r="D16" s="22"/>
      <c r="E16" s="20"/>
    </row>
    <row r="17" spans="1:8" ht="15.75" hidden="1" thickBot="1" x14ac:dyDescent="0.3">
      <c r="A17" s="25"/>
      <c r="B17" s="25"/>
      <c r="C17" s="22"/>
      <c r="D17" s="22"/>
      <c r="E17" s="20"/>
    </row>
    <row r="18" spans="1:8" ht="15.75" hidden="1" thickBot="1" x14ac:dyDescent="0.3">
      <c r="A18" s="25"/>
      <c r="B18" s="25"/>
      <c r="C18" s="22"/>
      <c r="D18" s="22"/>
      <c r="E18" s="20"/>
    </row>
    <row r="19" spans="1:8" ht="15.75" hidden="1" thickBot="1" x14ac:dyDescent="0.3">
      <c r="A19" s="25"/>
      <c r="B19" s="25"/>
      <c r="C19" s="22"/>
      <c r="D19" s="22"/>
      <c r="E19" s="20"/>
    </row>
    <row r="20" spans="1:8" ht="15.75" hidden="1" thickBot="1" x14ac:dyDescent="0.3">
      <c r="A20" s="25"/>
      <c r="B20" s="25"/>
      <c r="C20" s="22"/>
      <c r="D20" s="22"/>
      <c r="E20" s="20"/>
    </row>
    <row r="21" spans="1:8" ht="15.75" hidden="1" thickBot="1" x14ac:dyDescent="0.3">
      <c r="A21" s="25"/>
      <c r="B21" s="25"/>
      <c r="C21" s="22"/>
      <c r="D21" s="22"/>
      <c r="E21" s="20"/>
    </row>
    <row r="22" spans="1:8" ht="15.75" hidden="1" thickBot="1" x14ac:dyDescent="0.3">
      <c r="A22" s="25"/>
      <c r="B22" s="25"/>
      <c r="C22" s="22"/>
      <c r="D22" s="22"/>
      <c r="E22" s="20"/>
    </row>
    <row r="23" spans="1:8" ht="15.75" hidden="1" thickBot="1" x14ac:dyDescent="0.3">
      <c r="A23" s="25"/>
      <c r="B23" s="25"/>
      <c r="C23" s="22"/>
      <c r="D23" s="22"/>
      <c r="E23" s="20"/>
    </row>
    <row r="24" spans="1:8" ht="15.75" hidden="1" thickBot="1" x14ac:dyDescent="0.3">
      <c r="A24" s="25"/>
      <c r="B24" s="25"/>
      <c r="C24" s="22"/>
      <c r="D24" s="22"/>
      <c r="E24" s="20"/>
    </row>
    <row r="25" spans="1:8" ht="15.75" hidden="1" thickBot="1" x14ac:dyDescent="0.3">
      <c r="A25" s="26"/>
      <c r="B25" s="26"/>
      <c r="C25" s="22"/>
      <c r="D25" s="29"/>
      <c r="E25" s="21"/>
    </row>
    <row r="26" spans="1:8" ht="15.75" thickBot="1" x14ac:dyDescent="0.3">
      <c r="A26" s="27" t="s">
        <v>166</v>
      </c>
      <c r="B26" s="31"/>
      <c r="C26" s="19"/>
      <c r="D26" s="37"/>
      <c r="E26" s="77"/>
    </row>
    <row r="27" spans="1:8" x14ac:dyDescent="0.2">
      <c r="D27" s="38" t="s">
        <v>173</v>
      </c>
      <c r="E27" s="72">
        <v>15</v>
      </c>
    </row>
    <row r="28" spans="1:8" ht="15" thickBot="1" x14ac:dyDescent="0.25">
      <c r="D28" s="39" t="s">
        <v>174</v>
      </c>
      <c r="E28" s="73">
        <v>1</v>
      </c>
    </row>
    <row r="30" spans="1:8" x14ac:dyDescent="0.2">
      <c r="A30" s="182" t="s">
        <v>168</v>
      </c>
      <c r="B30" s="182"/>
      <c r="C30" s="182"/>
      <c r="D30" s="18" t="str">
        <f>СписокОператоров!A18</f>
        <v>Мелешко Н.С.</v>
      </c>
      <c r="E30" s="182" t="s">
        <v>169</v>
      </c>
      <c r="F30" s="182"/>
      <c r="G30" s="182"/>
      <c r="H30" s="18" t="str">
        <f>VLOOKUP(G3,СписокВодителей!A:F,2,0)</f>
        <v>Михальченко А. М.</v>
      </c>
    </row>
    <row r="31" spans="1:8" x14ac:dyDescent="0.2">
      <c r="A31" t="s">
        <v>310</v>
      </c>
      <c r="E31" t="s">
        <v>311</v>
      </c>
    </row>
    <row r="36" spans="5:5" x14ac:dyDescent="0.2">
      <c r="E36"/>
    </row>
    <row r="37" spans="5:5" x14ac:dyDescent="0.2">
      <c r="E37"/>
    </row>
    <row r="38" spans="5:5" x14ac:dyDescent="0.2">
      <c r="E38"/>
    </row>
    <row r="39" spans="5:5" x14ac:dyDescent="0.2">
      <c r="E39"/>
    </row>
    <row r="40" spans="5:5" x14ac:dyDescent="0.2">
      <c r="E40"/>
    </row>
    <row r="41" spans="5:5" x14ac:dyDescent="0.2">
      <c r="E41"/>
    </row>
    <row r="42" spans="5:5" x14ac:dyDescent="0.2">
      <c r="E42"/>
    </row>
    <row r="43" spans="5:5" x14ac:dyDescent="0.2">
      <c r="E43"/>
    </row>
  </sheetData>
  <mergeCells count="17">
    <mergeCell ref="A30:C30"/>
    <mergeCell ref="E30:G30"/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  <mergeCell ref="E3:E4"/>
    <mergeCell ref="G4:H4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defaultColWidth="10.6640625" defaultRowHeight="11.25" x14ac:dyDescent="0.2"/>
  <cols>
    <col min="1" max="12" width="7.5" style="1" customWidth="1"/>
    <col min="13" max="13" width="1.6640625" style="1" customWidth="1"/>
    <col min="14" max="19" width="8" style="1" customWidth="1"/>
    <col min="20" max="25" width="7.6640625" style="1" customWidth="1"/>
    <col min="26" max="26" width="18.6640625" hidden="1" customWidth="1"/>
    <col min="27" max="27" width="14.5" hidden="1" customWidth="1"/>
    <col min="28" max="28" width="12" hidden="1" customWidth="1"/>
    <col min="29" max="29" width="86" hidden="1" customWidth="1"/>
    <col min="30" max="30" width="1.5" customWidth="1"/>
    <col min="32" max="32" width="26.5" hidden="1" customWidth="1"/>
    <col min="33" max="33" width="10.6640625" hidden="1" customWidth="1"/>
  </cols>
  <sheetData>
    <row r="1" spans="1:29" s="1" customFormat="1" ht="8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 x14ac:dyDescent="0.2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 x14ac:dyDescent="0.2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 x14ac:dyDescent="0.2">
      <c r="A4" s="287" t="s">
        <v>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9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 x14ac:dyDescent="0.2">
      <c r="A5" s="235"/>
      <c r="B5" s="236"/>
      <c r="C5" s="236"/>
      <c r="D5" s="236"/>
      <c r="E5" s="236"/>
      <c r="F5" s="237"/>
      <c r="G5" s="299" t="s">
        <v>4</v>
      </c>
      <c r="H5" s="299"/>
      <c r="I5" s="299"/>
      <c r="J5" s="299"/>
      <c r="K5" s="299"/>
      <c r="L5" s="299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7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 x14ac:dyDescent="0.2">
      <c r="A6" s="298" t="s">
        <v>84</v>
      </c>
      <c r="B6" s="252"/>
      <c r="C6" s="252"/>
      <c r="D6" s="252"/>
      <c r="E6" s="252"/>
      <c r="F6" s="253"/>
      <c r="G6" s="9" t="s">
        <v>5</v>
      </c>
      <c r="H6" s="291">
        <f ca="1">TODAY()</f>
        <v>45947</v>
      </c>
      <c r="I6" s="292"/>
      <c r="J6" s="52" t="s">
        <v>176</v>
      </c>
      <c r="K6" s="290">
        <f>упаковочный!E1</f>
        <v>1029</v>
      </c>
      <c r="L6" s="290"/>
      <c r="N6" s="223" t="s">
        <v>6</v>
      </c>
      <c r="O6" s="223"/>
      <c r="P6" s="223"/>
      <c r="Q6" s="223"/>
      <c r="R6" s="223"/>
      <c r="S6" s="224"/>
      <c r="T6" s="223" t="s">
        <v>7</v>
      </c>
      <c r="U6" s="223"/>
      <c r="V6" s="223"/>
      <c r="W6" s="223"/>
      <c r="X6" s="223"/>
      <c r="Y6" s="224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 x14ac:dyDescent="0.2">
      <c r="A7" s="296" t="s">
        <v>8</v>
      </c>
      <c r="B7" s="212"/>
      <c r="C7" s="212"/>
      <c r="D7" s="212"/>
      <c r="E7" s="212"/>
      <c r="F7" s="297"/>
      <c r="G7" s="212" t="s">
        <v>9</v>
      </c>
      <c r="H7" s="212"/>
      <c r="I7" s="212"/>
      <c r="J7" s="212"/>
      <c r="K7" s="212"/>
      <c r="L7" s="212"/>
      <c r="N7" s="213" t="s">
        <v>170</v>
      </c>
      <c r="O7" s="213"/>
      <c r="P7" s="213"/>
      <c r="Q7" s="213"/>
      <c r="R7" s="213"/>
      <c r="S7" s="214"/>
      <c r="T7" s="293" t="s">
        <v>191</v>
      </c>
      <c r="U7" s="294"/>
      <c r="V7" s="294"/>
      <c r="W7" s="294"/>
      <c r="X7" s="294"/>
      <c r="Y7" s="295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1.9" customHeight="1" x14ac:dyDescent="0.2">
      <c r="A8" s="270" t="s">
        <v>687</v>
      </c>
      <c r="B8" s="213"/>
      <c r="C8" s="213"/>
      <c r="D8" s="213"/>
      <c r="E8" s="213"/>
      <c r="F8" s="214"/>
      <c r="G8" s="213" t="s">
        <v>198</v>
      </c>
      <c r="H8" s="213"/>
      <c r="I8" s="213"/>
      <c r="J8" s="213"/>
      <c r="K8" s="213"/>
      <c r="L8" s="213"/>
      <c r="N8" s="232" t="s">
        <v>10</v>
      </c>
      <c r="O8" s="232"/>
      <c r="P8" s="232"/>
      <c r="Q8" s="232"/>
      <c r="R8" s="232"/>
      <c r="S8" s="233"/>
      <c r="T8" s="232" t="s">
        <v>11</v>
      </c>
      <c r="U8" s="232"/>
      <c r="V8" s="232"/>
      <c r="W8" s="232"/>
      <c r="X8" s="232"/>
      <c r="Y8" s="233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 x14ac:dyDescent="0.2">
      <c r="A9" s="211" t="s">
        <v>12</v>
      </c>
      <c r="B9" s="188"/>
      <c r="C9" s="188"/>
      <c r="D9" s="188"/>
      <c r="E9" s="188"/>
      <c r="F9" s="189"/>
      <c r="G9" s="188" t="s">
        <v>12</v>
      </c>
      <c r="H9" s="188"/>
      <c r="I9" s="188"/>
      <c r="J9" s="188"/>
      <c r="K9" s="188"/>
      <c r="L9" s="188"/>
      <c r="N9" s="284">
        <f ca="1">H6</f>
        <v>45947</v>
      </c>
      <c r="O9" s="284"/>
      <c r="P9" s="209"/>
      <c r="Q9" s="209"/>
      <c r="R9" s="209"/>
      <c r="S9" s="210"/>
      <c r="T9" s="285" t="s">
        <v>85</v>
      </c>
      <c r="U9" s="285"/>
      <c r="V9" s="285"/>
      <c r="W9" s="285"/>
      <c r="X9" s="285"/>
      <c r="Y9" s="286"/>
      <c r="Z9" s="12" t="s">
        <v>112</v>
      </c>
      <c r="AA9" s="14" t="s">
        <v>113</v>
      </c>
      <c r="AB9" s="12" t="s">
        <v>101</v>
      </c>
    </row>
    <row r="10" spans="1:29" s="1" customFormat="1" ht="44.25" customHeight="1" x14ac:dyDescent="0.2">
      <c r="A10" s="270" t="s">
        <v>247</v>
      </c>
      <c r="B10" s="213"/>
      <c r="C10" s="213"/>
      <c r="D10" s="213"/>
      <c r="E10" s="213"/>
      <c r="F10" s="214"/>
      <c r="N10" s="232" t="s">
        <v>13</v>
      </c>
      <c r="O10" s="232"/>
      <c r="P10" s="232"/>
      <c r="Q10" s="232"/>
      <c r="R10" s="232"/>
      <c r="S10" s="233"/>
      <c r="T10" s="232" t="s">
        <v>14</v>
      </c>
      <c r="U10" s="232"/>
      <c r="V10" s="232"/>
      <c r="W10" s="232"/>
      <c r="X10" s="232"/>
      <c r="Y10" s="233"/>
      <c r="Z10" s="10" t="s">
        <v>114</v>
      </c>
      <c r="AA10" s="10" t="s">
        <v>115</v>
      </c>
      <c r="AB10" s="10" t="s">
        <v>116</v>
      </c>
    </row>
    <row r="11" spans="1:29" s="1" customFormat="1" ht="22.5" customHeight="1" x14ac:dyDescent="0.2">
      <c r="A11" s="211" t="s">
        <v>15</v>
      </c>
      <c r="B11" s="188"/>
      <c r="C11" s="188"/>
      <c r="D11" s="188"/>
      <c r="E11" s="188"/>
      <c r="F11" s="189"/>
      <c r="G11" s="188" t="s">
        <v>15</v>
      </c>
      <c r="H11" s="188"/>
      <c r="I11" s="188"/>
      <c r="J11" s="188"/>
      <c r="K11" s="188"/>
      <c r="L11" s="188"/>
      <c r="N11" s="284">
        <f ca="1">H6</f>
        <v>45947</v>
      </c>
      <c r="O11" s="284"/>
      <c r="P11" s="209"/>
      <c r="Q11" s="209"/>
      <c r="R11" s="209"/>
      <c r="S11" s="210"/>
      <c r="T11" s="285" t="s">
        <v>86</v>
      </c>
      <c r="U11" s="285"/>
      <c r="V11" s="285"/>
      <c r="W11" s="285"/>
      <c r="X11" s="285"/>
      <c r="Y11" s="286"/>
      <c r="Z11" s="11" t="s">
        <v>117</v>
      </c>
      <c r="AA11" s="11" t="s">
        <v>118</v>
      </c>
      <c r="AB11" s="10" t="s">
        <v>108</v>
      </c>
    </row>
    <row r="12" spans="1:29" s="1" customFormat="1" ht="12.75" customHeight="1" x14ac:dyDescent="0.2">
      <c r="A12" s="304"/>
      <c r="B12" s="196"/>
      <c r="C12" s="196"/>
      <c r="D12" s="196"/>
      <c r="E12" s="196"/>
      <c r="F12" s="197"/>
      <c r="G12" s="301"/>
      <c r="H12" s="301"/>
      <c r="I12" s="301"/>
      <c r="J12" s="301"/>
      <c r="K12" s="301"/>
      <c r="L12" s="301"/>
      <c r="N12" s="232" t="s">
        <v>326</v>
      </c>
      <c r="O12" s="232"/>
      <c r="P12" s="232"/>
      <c r="Q12" s="232"/>
      <c r="R12" s="232"/>
      <c r="S12" s="233"/>
      <c r="T12" s="232" t="s">
        <v>16</v>
      </c>
      <c r="U12" s="232"/>
      <c r="V12" s="232"/>
      <c r="W12" s="232"/>
      <c r="X12" s="232"/>
      <c r="Y12" s="233"/>
      <c r="Z12" s="11" t="s">
        <v>119</v>
      </c>
      <c r="AA12" s="11" t="s">
        <v>120</v>
      </c>
      <c r="AB12" s="10" t="s">
        <v>121</v>
      </c>
    </row>
    <row r="13" spans="1:29" s="1" customFormat="1" ht="22.5" customHeight="1" x14ac:dyDescent="0.2">
      <c r="A13" s="211" t="s">
        <v>17</v>
      </c>
      <c r="B13" s="188"/>
      <c r="C13" s="188"/>
      <c r="D13" s="188"/>
      <c r="E13" s="188"/>
      <c r="F13" s="189"/>
      <c r="G13" s="188" t="s">
        <v>17</v>
      </c>
      <c r="H13" s="188"/>
      <c r="I13" s="188"/>
      <c r="J13" s="188"/>
      <c r="K13" s="188"/>
      <c r="L13" s="188"/>
      <c r="N13" s="303" t="s">
        <v>80</v>
      </c>
      <c r="O13" s="303"/>
      <c r="P13" s="305" t="str">
        <f>упаковочный!G8</f>
        <v>00 415672/00 415671</v>
      </c>
      <c r="Q13" s="305"/>
      <c r="R13" s="305"/>
      <c r="S13" s="306"/>
      <c r="T13" s="301"/>
      <c r="U13" s="301"/>
      <c r="V13" s="301"/>
      <c r="W13" s="301"/>
      <c r="X13" s="301"/>
      <c r="Y13" s="302"/>
      <c r="Z13" s="15" t="s">
        <v>122</v>
      </c>
      <c r="AA13" s="12" t="s">
        <v>123</v>
      </c>
      <c r="AB13" s="12" t="s">
        <v>108</v>
      </c>
    </row>
    <row r="14" spans="1:29" s="1" customFormat="1" ht="25.5" customHeight="1" x14ac:dyDescent="0.2">
      <c r="A14" s="258" t="s">
        <v>18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N14" s="188" t="s">
        <v>19</v>
      </c>
      <c r="O14" s="188"/>
      <c r="P14" s="188"/>
      <c r="Q14" s="188"/>
      <c r="R14" s="188"/>
      <c r="S14" s="189"/>
      <c r="T14" s="188" t="s">
        <v>19</v>
      </c>
      <c r="U14" s="188"/>
      <c r="V14" s="188"/>
      <c r="W14" s="188"/>
      <c r="X14" s="188"/>
      <c r="Y14" s="189"/>
      <c r="Z14" s="10" t="s">
        <v>124</v>
      </c>
      <c r="AA14" s="10" t="s">
        <v>125</v>
      </c>
      <c r="AB14" s="10" t="s">
        <v>98</v>
      </c>
    </row>
    <row r="15" spans="1:29" s="1" customFormat="1" ht="12" customHeight="1" x14ac:dyDescent="0.2">
      <c r="A15" s="271" t="s">
        <v>177</v>
      </c>
      <c r="B15" s="272"/>
      <c r="C15" s="272"/>
      <c r="D15" s="272"/>
      <c r="E15" s="272"/>
      <c r="F15" s="272"/>
      <c r="G15" s="272"/>
      <c r="H15" s="272"/>
      <c r="I15" s="195">
        <f>K6</f>
        <v>1029</v>
      </c>
      <c r="J15" s="195"/>
      <c r="K15" s="195"/>
      <c r="L15" s="195"/>
      <c r="N15" s="282" t="s">
        <v>180</v>
      </c>
      <c r="O15" s="278"/>
      <c r="P15" s="282" t="str">
        <f>E17</f>
        <v xml:space="preserve">паллет -  / коробов - </v>
      </c>
      <c r="Q15" s="282"/>
      <c r="R15" s="282"/>
      <c r="S15" s="283"/>
      <c r="T15" s="252"/>
      <c r="U15" s="252"/>
      <c r="V15" s="252"/>
      <c r="W15" s="252"/>
      <c r="X15" s="252"/>
      <c r="Y15" s="253"/>
      <c r="Z15" s="10" t="s">
        <v>126</v>
      </c>
      <c r="AA15" s="10" t="s">
        <v>127</v>
      </c>
      <c r="AB15" s="10" t="s">
        <v>92</v>
      </c>
    </row>
    <row r="16" spans="1:29" s="1" customFormat="1" ht="21" customHeight="1" x14ac:dyDescent="0.2">
      <c r="A16" s="211" t="s">
        <v>20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N16" s="232" t="s">
        <v>21</v>
      </c>
      <c r="O16" s="232"/>
      <c r="P16" s="232"/>
      <c r="Q16" s="232"/>
      <c r="R16" s="232"/>
      <c r="S16" s="233"/>
      <c r="T16" s="232" t="s">
        <v>21</v>
      </c>
      <c r="U16" s="232"/>
      <c r="V16" s="232"/>
      <c r="W16" s="232"/>
      <c r="X16" s="232"/>
      <c r="Y16" s="233"/>
      <c r="Z16" s="10" t="s">
        <v>128</v>
      </c>
      <c r="AA16" s="10" t="s">
        <v>129</v>
      </c>
      <c r="AB16" s="10" t="s">
        <v>108</v>
      </c>
    </row>
    <row r="17" spans="1:32" s="1" customFormat="1" ht="17.25" customHeight="1" x14ac:dyDescent="0.2">
      <c r="A17" s="277" t="s">
        <v>81</v>
      </c>
      <c r="B17" s="278"/>
      <c r="C17" s="278"/>
      <c r="D17" s="278"/>
      <c r="E17" s="274" t="s">
        <v>652</v>
      </c>
      <c r="F17" s="275"/>
      <c r="G17" s="275"/>
      <c r="H17" s="275"/>
      <c r="I17" s="276" t="s">
        <v>179</v>
      </c>
      <c r="J17" s="276"/>
      <c r="K17" s="53">
        <f>упаковочный!E26</f>
        <v>0</v>
      </c>
      <c r="L17" s="8"/>
      <c r="N17" s="273" t="s">
        <v>384</v>
      </c>
      <c r="O17" s="273"/>
      <c r="P17" s="64"/>
      <c r="Q17" s="300" t="str">
        <f>упаковочный!H30</f>
        <v>Михальченко А. М.</v>
      </c>
      <c r="R17" s="300"/>
      <c r="S17" s="65"/>
      <c r="T17" s="279"/>
      <c r="U17" s="280"/>
      <c r="V17" s="280"/>
      <c r="W17" s="280"/>
      <c r="X17" s="280"/>
      <c r="Y17" s="281"/>
      <c r="Z17" s="10" t="s">
        <v>130</v>
      </c>
      <c r="AA17" s="10" t="s">
        <v>131</v>
      </c>
      <c r="AB17" s="10" t="s">
        <v>108</v>
      </c>
    </row>
    <row r="18" spans="1:32" s="1" customFormat="1" ht="24.75" customHeight="1" x14ac:dyDescent="0.2">
      <c r="A18" s="264" t="s">
        <v>22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N18" s="188" t="s">
        <v>82</v>
      </c>
      <c r="O18" s="188"/>
      <c r="P18" s="188"/>
      <c r="Q18" s="188"/>
      <c r="R18" s="188"/>
      <c r="S18" s="189"/>
      <c r="T18" s="188" t="s">
        <v>23</v>
      </c>
      <c r="U18" s="188"/>
      <c r="V18" s="188"/>
      <c r="W18" s="188"/>
      <c r="X18" s="188"/>
      <c r="Y18" s="189"/>
      <c r="Z18" s="10" t="s">
        <v>132</v>
      </c>
      <c r="AA18" s="10" t="s">
        <v>91</v>
      </c>
      <c r="AB18" s="10" t="s">
        <v>108</v>
      </c>
    </row>
    <row r="19" spans="1:32" s="1" customFormat="1" ht="12" customHeight="1" x14ac:dyDescent="0.2">
      <c r="A19" s="204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N19" s="223" t="s">
        <v>24</v>
      </c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4"/>
      <c r="Z19" s="10" t="s">
        <v>133</v>
      </c>
      <c r="AA19" s="10" t="s">
        <v>134</v>
      </c>
      <c r="AB19" s="13" t="s">
        <v>135</v>
      </c>
    </row>
    <row r="20" spans="1:32" s="1" customFormat="1" ht="20.25" customHeight="1" x14ac:dyDescent="0.2">
      <c r="A20" s="211" t="s">
        <v>25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N20" s="265" t="s">
        <v>89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6"/>
      <c r="Z20" s="10" t="s">
        <v>136</v>
      </c>
      <c r="AA20" s="10" t="s">
        <v>134</v>
      </c>
      <c r="AB20" s="13" t="s">
        <v>135</v>
      </c>
    </row>
    <row r="21" spans="1:32" s="1" customFormat="1" ht="21.75" customHeight="1" x14ac:dyDescent="0.2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N21" s="188" t="s">
        <v>26</v>
      </c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9"/>
      <c r="Z21" s="10" t="s">
        <v>137</v>
      </c>
      <c r="AA21" s="10" t="s">
        <v>134</v>
      </c>
      <c r="AB21" s="13" t="s">
        <v>135</v>
      </c>
    </row>
    <row r="22" spans="1:32" s="1" customFormat="1" ht="22.5" customHeight="1" x14ac:dyDescent="0.2">
      <c r="A22" s="211" t="s">
        <v>27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N22" s="206" t="s">
        <v>87</v>
      </c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7"/>
      <c r="Z22" s="10" t="s">
        <v>138</v>
      </c>
      <c r="AA22" s="10" t="s">
        <v>139</v>
      </c>
      <c r="AB22" s="10" t="s">
        <v>140</v>
      </c>
    </row>
    <row r="23" spans="1:32" s="1" customFormat="1" ht="23.25" customHeight="1" x14ac:dyDescent="0.2">
      <c r="A23" s="258" t="s">
        <v>28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N23" s="188" t="s">
        <v>29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9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 x14ac:dyDescent="0.2">
      <c r="A24" s="267" t="s">
        <v>178</v>
      </c>
      <c r="B24" s="268"/>
      <c r="C24" s="268"/>
      <c r="D24" s="268"/>
      <c r="E24" s="268"/>
      <c r="F24" s="268"/>
      <c r="G24" s="54">
        <f>K6</f>
        <v>1029</v>
      </c>
      <c r="H24" s="41"/>
      <c r="I24" s="41"/>
      <c r="J24" s="41"/>
      <c r="K24" s="41"/>
      <c r="L24" s="41"/>
      <c r="N24" s="206" t="s">
        <v>88</v>
      </c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7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 x14ac:dyDescent="0.2">
      <c r="A25" s="211" t="s">
        <v>30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N25" s="232" t="s">
        <v>31</v>
      </c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3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 x14ac:dyDescent="0.2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N26" s="206" t="s">
        <v>87</v>
      </c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7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 x14ac:dyDescent="0.2">
      <c r="A27" s="211" t="s">
        <v>32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N27" s="232" t="s">
        <v>33</v>
      </c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3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 x14ac:dyDescent="0.2">
      <c r="A28" s="258" t="s">
        <v>34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N28" s="206" t="s">
        <v>87</v>
      </c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7"/>
      <c r="Z28" s="11" t="s">
        <v>146</v>
      </c>
      <c r="AA28" s="11" t="s">
        <v>147</v>
      </c>
      <c r="AB28" s="14" t="s">
        <v>108</v>
      </c>
    </row>
    <row r="29" spans="1:32" s="1" customFormat="1" ht="26.25" customHeight="1" x14ac:dyDescent="0.2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N29" s="188" t="s">
        <v>35</v>
      </c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 x14ac:dyDescent="0.2">
      <c r="A30" s="264" t="s">
        <v>36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N30" s="206" t="s">
        <v>87</v>
      </c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7"/>
    </row>
    <row r="31" spans="1:32" s="1" customFormat="1" ht="22.9" customHeight="1" x14ac:dyDescent="0.2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N31" s="188" t="s">
        <v>37</v>
      </c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9"/>
    </row>
    <row r="32" spans="1:32" s="1" customFormat="1" ht="21.75" customHeight="1" x14ac:dyDescent="0.2">
      <c r="A32" s="211" t="s">
        <v>38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N32" s="223" t="s">
        <v>39</v>
      </c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4"/>
    </row>
    <row r="33" spans="1:25" s="1" customFormat="1" ht="13.5" customHeight="1" x14ac:dyDescent="0.2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</row>
    <row r="34" spans="1:25" s="1" customFormat="1" ht="21" customHeight="1" x14ac:dyDescent="0.2">
      <c r="A34" s="261" t="s">
        <v>40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42"/>
      <c r="N34" s="262" t="s">
        <v>41</v>
      </c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3"/>
    </row>
    <row r="35" spans="1:25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 x14ac:dyDescent="0.2">
      <c r="A36" s="48"/>
      <c r="W36" s="36" t="s">
        <v>43</v>
      </c>
      <c r="Y36" s="49"/>
    </row>
    <row r="37" spans="1:25" ht="15.75" customHeight="1" x14ac:dyDescent="0.2">
      <c r="A37" s="258" t="s">
        <v>44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N37" s="223" t="s">
        <v>45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4"/>
    </row>
    <row r="38" spans="1:25" ht="12" x14ac:dyDescent="0.2">
      <c r="A38" s="259" t="s">
        <v>198</v>
      </c>
      <c r="B38" s="247"/>
      <c r="C38" s="247"/>
      <c r="D38" s="247"/>
      <c r="E38" s="247"/>
      <c r="F38" s="260"/>
      <c r="G38" s="246" t="str">
        <f>упаковочный!G3</f>
        <v>Михальченко Александр Михайлович</v>
      </c>
      <c r="H38" s="247"/>
      <c r="I38" s="247"/>
      <c r="J38" s="247"/>
      <c r="K38" s="247"/>
      <c r="L38" s="247"/>
      <c r="N38" s="205"/>
      <c r="O38" s="205"/>
      <c r="P38" s="205"/>
      <c r="Q38" s="205"/>
      <c r="R38" s="205"/>
      <c r="S38" s="208"/>
      <c r="T38" s="248"/>
      <c r="U38" s="248"/>
      <c r="V38" s="248"/>
      <c r="W38" s="248"/>
      <c r="X38" s="248"/>
      <c r="Y38" s="249"/>
    </row>
    <row r="39" spans="1:25" ht="20.25" customHeight="1" x14ac:dyDescent="0.2">
      <c r="A39" s="192" t="s">
        <v>46</v>
      </c>
      <c r="B39" s="193"/>
      <c r="C39" s="193"/>
      <c r="D39" s="193"/>
      <c r="E39" s="193"/>
      <c r="F39" s="193"/>
      <c r="G39" s="192" t="s">
        <v>47</v>
      </c>
      <c r="H39" s="192"/>
      <c r="I39" s="192"/>
      <c r="J39" s="192"/>
      <c r="K39" s="192"/>
      <c r="L39" s="192"/>
      <c r="M39"/>
      <c r="N39" s="193" t="s">
        <v>48</v>
      </c>
      <c r="O39" s="193"/>
      <c r="P39" s="193"/>
      <c r="Q39" s="193"/>
      <c r="R39" s="193"/>
      <c r="S39" s="193"/>
      <c r="T39" s="192" t="s">
        <v>49</v>
      </c>
      <c r="U39" s="192"/>
      <c r="V39" s="192"/>
      <c r="W39" s="192"/>
      <c r="X39" s="192"/>
      <c r="Y39" s="257"/>
    </row>
    <row r="40" spans="1:25" ht="33.75" customHeight="1" x14ac:dyDescent="0.2">
      <c r="A40" s="269" t="s">
        <v>199</v>
      </c>
      <c r="B40" s="269"/>
      <c r="C40" s="269"/>
      <c r="D40" s="269"/>
      <c r="E40" s="269"/>
      <c r="F40" s="269"/>
      <c r="G40" s="254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255"/>
      <c r="I40" s="255"/>
      <c r="J40" s="255"/>
      <c r="K40" s="255"/>
      <c r="L40" s="255"/>
      <c r="M40"/>
      <c r="N40" s="205"/>
      <c r="O40" s="205"/>
      <c r="P40" s="205"/>
      <c r="Q40" s="205"/>
      <c r="R40" s="205"/>
      <c r="S40" s="208"/>
      <c r="T40" s="185"/>
      <c r="U40" s="185"/>
      <c r="V40" s="185"/>
      <c r="W40" s="185"/>
      <c r="X40" s="185"/>
      <c r="Y40" s="256"/>
    </row>
    <row r="41" spans="1:25" ht="12.75" customHeight="1" x14ac:dyDescent="0.2">
      <c r="A41" s="192" t="s">
        <v>50</v>
      </c>
      <c r="B41" s="193"/>
      <c r="C41" s="193"/>
      <c r="D41" s="193"/>
      <c r="E41" s="193"/>
      <c r="F41" s="193"/>
      <c r="G41" s="192" t="s">
        <v>51</v>
      </c>
      <c r="H41" s="192"/>
      <c r="I41" s="192"/>
      <c r="J41" s="192"/>
      <c r="K41" s="192"/>
      <c r="L41" s="192"/>
      <c r="M41"/>
      <c r="N41" s="193" t="s">
        <v>52</v>
      </c>
      <c r="O41" s="193"/>
      <c r="P41" s="193"/>
      <c r="Q41" s="193"/>
      <c r="R41" s="193"/>
      <c r="S41" s="193"/>
      <c r="T41" s="192" t="s">
        <v>53</v>
      </c>
      <c r="U41" s="192"/>
      <c r="V41" s="192"/>
      <c r="W41" s="192"/>
      <c r="X41" s="192"/>
      <c r="Y41" s="257"/>
    </row>
    <row r="42" spans="1:25" ht="15" customHeight="1" x14ac:dyDescent="0.2">
      <c r="A42" s="250"/>
      <c r="B42" s="251"/>
      <c r="C42" s="251"/>
      <c r="D42" s="251"/>
      <c r="E42" s="251"/>
      <c r="F42" s="251"/>
      <c r="G42" s="217"/>
      <c r="H42" s="218"/>
      <c r="I42" s="218"/>
      <c r="J42" s="218"/>
      <c r="K42" s="218"/>
      <c r="L42" s="218"/>
      <c r="M42"/>
      <c r="N42" s="223" t="s">
        <v>54</v>
      </c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4"/>
    </row>
    <row r="43" spans="1:25" ht="20.25" customHeight="1" x14ac:dyDescent="0.2">
      <c r="A43" s="192" t="s">
        <v>55</v>
      </c>
      <c r="B43" s="193"/>
      <c r="C43" s="193"/>
      <c r="D43" s="193"/>
      <c r="E43" s="193"/>
      <c r="F43" s="193"/>
      <c r="G43" s="219"/>
      <c r="H43" s="220"/>
      <c r="I43" s="220"/>
      <c r="J43" s="220"/>
      <c r="K43" s="220"/>
      <c r="L43" s="220"/>
      <c r="M43"/>
      <c r="N43" s="206" t="s">
        <v>87</v>
      </c>
      <c r="O43" s="206"/>
      <c r="P43" s="206"/>
      <c r="Q43" s="206"/>
      <c r="R43" s="207"/>
      <c r="S43" s="252" t="s">
        <v>87</v>
      </c>
      <c r="T43" s="252"/>
      <c r="U43" s="252"/>
      <c r="V43" s="252"/>
      <c r="W43" s="252"/>
      <c r="X43" s="252"/>
      <c r="Y43" s="253"/>
    </row>
    <row r="44" spans="1:25" ht="21.75" customHeight="1" x14ac:dyDescent="0.2">
      <c r="A44" s="221" t="s">
        <v>56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/>
      <c r="N44" s="188" t="s">
        <v>57</v>
      </c>
      <c r="O44" s="188"/>
      <c r="P44" s="188"/>
      <c r="Q44" s="188"/>
      <c r="R44" s="189"/>
      <c r="S44" s="188" t="s">
        <v>58</v>
      </c>
      <c r="T44" s="188"/>
      <c r="U44" s="188"/>
      <c r="V44" s="188"/>
      <c r="W44" s="188"/>
      <c r="X44" s="188"/>
      <c r="Y44" s="189"/>
    </row>
    <row r="45" spans="1:25" ht="21" customHeight="1" x14ac:dyDescent="0.2">
      <c r="A45" s="243" t="str">
        <f>упаковочный!G5</f>
        <v>ДАФ</v>
      </c>
      <c r="B45" s="244"/>
      <c r="C45" s="244"/>
      <c r="D45" s="244"/>
      <c r="E45" s="244"/>
      <c r="F45" s="244"/>
      <c r="G45" s="245"/>
      <c r="H45" s="240" t="str">
        <f>упаковочный!G6</f>
        <v>H421PY62/АК1160-62</v>
      </c>
      <c r="I45" s="240"/>
      <c r="J45" s="240"/>
      <c r="K45" s="240"/>
      <c r="L45" s="240"/>
      <c r="M45"/>
      <c r="N45" s="206" t="s">
        <v>87</v>
      </c>
      <c r="O45" s="206"/>
      <c r="P45" s="206"/>
      <c r="Q45" s="206"/>
      <c r="R45" s="207"/>
      <c r="S45" s="241" t="s">
        <v>87</v>
      </c>
      <c r="T45" s="241"/>
      <c r="U45" s="241"/>
      <c r="V45" s="241"/>
      <c r="W45" s="241"/>
      <c r="X45" s="241"/>
      <c r="Y45" s="242"/>
    </row>
    <row r="46" spans="1:25" ht="21.75" customHeight="1" x14ac:dyDescent="0.2">
      <c r="A46" s="192" t="s">
        <v>59</v>
      </c>
      <c r="B46" s="193"/>
      <c r="C46" s="193"/>
      <c r="D46" s="193"/>
      <c r="E46" s="193"/>
      <c r="F46" s="193"/>
      <c r="G46" s="193"/>
      <c r="H46" s="192" t="s">
        <v>60</v>
      </c>
      <c r="I46" s="192"/>
      <c r="J46" s="192"/>
      <c r="K46" s="192"/>
      <c r="L46" s="192"/>
      <c r="M46" s="35"/>
      <c r="N46" s="188" t="s">
        <v>61</v>
      </c>
      <c r="O46" s="188"/>
      <c r="P46" s="188"/>
      <c r="Q46" s="188"/>
      <c r="R46" s="189"/>
      <c r="S46" s="188" t="s">
        <v>62</v>
      </c>
      <c r="T46" s="188"/>
      <c r="U46" s="188"/>
      <c r="V46" s="188"/>
      <c r="W46" s="188"/>
      <c r="X46" s="188"/>
      <c r="Y46" s="189"/>
    </row>
    <row r="47" spans="1:25" ht="12.6" customHeight="1" x14ac:dyDescent="0.2">
      <c r="A47" s="204"/>
      <c r="B47" s="205"/>
      <c r="C47" s="205"/>
      <c r="D47" s="205"/>
      <c r="E47" s="205"/>
      <c r="F47" s="205"/>
      <c r="G47" s="208"/>
      <c r="H47" s="185"/>
      <c r="I47" s="185"/>
      <c r="J47" s="185"/>
      <c r="K47" s="185"/>
      <c r="L47" s="185"/>
      <c r="M47"/>
      <c r="N47" s="206" t="s">
        <v>87</v>
      </c>
      <c r="O47" s="206"/>
      <c r="P47" s="206"/>
      <c r="Q47" s="206"/>
      <c r="R47" s="207"/>
      <c r="S47" s="186" t="s">
        <v>87</v>
      </c>
      <c r="T47" s="186"/>
      <c r="U47" s="186"/>
      <c r="V47" s="186"/>
      <c r="W47" s="186"/>
      <c r="X47" s="186"/>
      <c r="Y47" s="187"/>
    </row>
    <row r="48" spans="1:25" ht="22.5" customHeight="1" x14ac:dyDescent="0.2">
      <c r="A48" s="201"/>
      <c r="B48" s="202"/>
      <c r="C48" s="202"/>
      <c r="D48" s="202"/>
      <c r="E48" s="202"/>
      <c r="F48" s="202"/>
      <c r="G48" s="203"/>
      <c r="H48" s="201"/>
      <c r="I48" s="202"/>
      <c r="J48" s="202"/>
      <c r="K48" s="202"/>
      <c r="L48" s="202"/>
      <c r="M48" s="35"/>
      <c r="N48" s="188" t="s">
        <v>63</v>
      </c>
      <c r="O48" s="188"/>
      <c r="P48" s="188"/>
      <c r="Q48" s="188"/>
      <c r="R48" s="189"/>
      <c r="S48" s="190" t="s">
        <v>64</v>
      </c>
      <c r="T48" s="190"/>
      <c r="U48" s="190"/>
      <c r="V48" s="190"/>
      <c r="W48" s="190"/>
      <c r="X48" s="190"/>
      <c r="Y48" s="191"/>
    </row>
    <row r="49" spans="1:25" ht="21.75" customHeight="1" x14ac:dyDescent="0.2">
      <c r="A49" s="221" t="s">
        <v>65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/>
      <c r="N49" s="223" t="s">
        <v>66</v>
      </c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4"/>
    </row>
    <row r="50" spans="1:25" s="43" customFormat="1" ht="20.25" customHeight="1" thickBot="1" x14ac:dyDescent="0.25">
      <c r="A50" s="198"/>
      <c r="B50" s="199"/>
      <c r="C50" s="199"/>
      <c r="D50" s="199"/>
      <c r="E50" s="199"/>
      <c r="F50" s="200"/>
      <c r="G50" s="225"/>
      <c r="H50" s="225"/>
      <c r="I50" s="225"/>
      <c r="J50" s="225"/>
      <c r="K50" s="225"/>
      <c r="L50" s="225"/>
      <c r="N50" s="215" t="str">
        <f>N17</f>
        <v>ФИО оператора</v>
      </c>
      <c r="O50" s="215"/>
      <c r="P50" s="216"/>
      <c r="Q50" s="216"/>
      <c r="R50" s="183">
        <f ca="1">TODAY()</f>
        <v>45947</v>
      </c>
      <c r="S50" s="184"/>
      <c r="T50" s="226" t="str">
        <f>Q17</f>
        <v>Михальченко А. М.</v>
      </c>
      <c r="U50" s="226"/>
      <c r="V50" s="194"/>
      <c r="W50" s="194"/>
      <c r="X50" s="183">
        <f ca="1">TODAY()</f>
        <v>45947</v>
      </c>
      <c r="Y50" s="184"/>
    </row>
    <row r="51" spans="1:25" ht="21" customHeight="1" x14ac:dyDescent="0.2">
      <c r="A51" s="192" t="s">
        <v>67</v>
      </c>
      <c r="B51" s="193"/>
      <c r="C51" s="193"/>
      <c r="D51" s="193"/>
      <c r="E51" s="193"/>
      <c r="F51" s="193"/>
      <c r="G51" s="192" t="s">
        <v>68</v>
      </c>
      <c r="H51" s="192"/>
      <c r="I51" s="192"/>
      <c r="J51" s="192"/>
      <c r="K51" s="192"/>
      <c r="L51" s="192"/>
      <c r="M51"/>
      <c r="N51" s="232" t="s">
        <v>69</v>
      </c>
      <c r="O51" s="232"/>
      <c r="P51" s="232"/>
      <c r="Q51" s="232"/>
      <c r="R51" s="232"/>
      <c r="S51" s="233"/>
      <c r="T51" s="234" t="s">
        <v>70</v>
      </c>
      <c r="U51" s="234"/>
      <c r="V51" s="232"/>
      <c r="W51" s="232"/>
      <c r="X51" s="232"/>
      <c r="Y51" s="233"/>
    </row>
    <row r="52" spans="1:25" ht="24" customHeight="1" x14ac:dyDescent="0.2">
      <c r="A52" s="204"/>
      <c r="B52" s="205"/>
      <c r="C52" s="205"/>
      <c r="D52" s="205"/>
      <c r="E52" s="205"/>
      <c r="F52" s="208"/>
      <c r="G52" s="185"/>
      <c r="H52" s="185"/>
      <c r="I52" s="185"/>
      <c r="J52" s="185"/>
      <c r="K52" s="185"/>
      <c r="L52" s="185"/>
      <c r="M52"/>
      <c r="N52" s="223" t="s">
        <v>71</v>
      </c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4"/>
    </row>
    <row r="53" spans="1:25" ht="24.6" customHeight="1" x14ac:dyDescent="0.2">
      <c r="A53" s="192" t="s">
        <v>72</v>
      </c>
      <c r="B53" s="193"/>
      <c r="C53" s="193"/>
      <c r="D53" s="193"/>
      <c r="E53" s="193"/>
      <c r="F53" s="193"/>
      <c r="G53" s="192" t="s">
        <v>73</v>
      </c>
      <c r="H53" s="192"/>
      <c r="I53" s="192"/>
      <c r="J53" s="192"/>
      <c r="K53" s="192"/>
      <c r="L53" s="192"/>
      <c r="M53" s="35"/>
      <c r="N53" s="229" t="s">
        <v>74</v>
      </c>
      <c r="O53" s="229"/>
      <c r="P53" s="229"/>
      <c r="Q53" s="229"/>
      <c r="R53" s="229"/>
      <c r="S53" s="229"/>
      <c r="T53" s="230" t="s">
        <v>75</v>
      </c>
      <c r="U53" s="230"/>
      <c r="V53" s="230"/>
      <c r="W53" s="231" t="s">
        <v>76</v>
      </c>
      <c r="X53" s="231"/>
      <c r="Y53" s="231"/>
    </row>
    <row r="54" spans="1:25" s="1" customFormat="1" ht="15.6" customHeight="1" x14ac:dyDescent="0.2">
      <c r="A54" s="235"/>
      <c r="B54" s="236"/>
      <c r="C54" s="236"/>
      <c r="D54" s="236"/>
      <c r="E54" s="236"/>
      <c r="F54" s="237"/>
      <c r="G54" s="238"/>
      <c r="H54" s="239"/>
      <c r="I54" s="239"/>
      <c r="J54" s="239"/>
      <c r="K54" s="239"/>
      <c r="L54" s="239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6" customHeight="1" x14ac:dyDescent="0.2">
      <c r="A55" s="221" t="s">
        <v>77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 x14ac:dyDescent="0.2">
      <c r="A56" s="204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 x14ac:dyDescent="0.2">
      <c r="A57" s="192" t="s">
        <v>78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 x14ac:dyDescent="0.2">
      <c r="A58" s="192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 x14ac:dyDescent="0.2">
      <c r="A59" s="204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350000000000001" customHeight="1" x14ac:dyDescent="0.2">
      <c r="A60" s="227" t="s">
        <v>79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52" zoomScale="150" zoomScaleNormal="150" zoomScaleSheetLayoutView="150" workbookViewId="0">
      <selection activeCell="BF53" sqref="BF53:DF53"/>
    </sheetView>
  </sheetViews>
  <sheetFormatPr defaultColWidth="1.1640625" defaultRowHeight="12.75" x14ac:dyDescent="0.2"/>
  <cols>
    <col min="1" max="16384" width="1.1640625" style="135"/>
  </cols>
  <sheetData>
    <row r="1" spans="1:111" s="83" customFormat="1" ht="11.25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307" t="s">
        <v>0</v>
      </c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</row>
    <row r="2" spans="1:111" s="83" customFormat="1" ht="21.75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308" t="s">
        <v>688</v>
      </c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</row>
    <row r="3" spans="1:111" s="85" customFormat="1" ht="3" customHeight="1" x14ac:dyDescent="0.2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45" customHeight="1" x14ac:dyDescent="0.2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309" t="s">
        <v>689</v>
      </c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</row>
    <row r="5" spans="1:111" s="89" customFormat="1" ht="15.75" x14ac:dyDescent="0.2">
      <c r="A5" s="310" t="s">
        <v>690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2"/>
      <c r="CF5" s="311" t="s">
        <v>83</v>
      </c>
      <c r="CG5" s="311"/>
      <c r="CH5" s="311"/>
      <c r="CI5" s="311"/>
      <c r="CJ5" s="312"/>
      <c r="CK5" s="313">
        <v>0</v>
      </c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5"/>
    </row>
    <row r="6" spans="1:111" s="91" customFormat="1" ht="14.25" x14ac:dyDescent="0.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 x14ac:dyDescent="0.2">
      <c r="A7" s="333" t="s">
        <v>691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5"/>
      <c r="BO7" s="336" t="s">
        <v>4</v>
      </c>
      <c r="BP7" s="336"/>
      <c r="BQ7" s="336"/>
      <c r="BR7" s="336"/>
      <c r="BS7" s="336"/>
      <c r="BT7" s="336"/>
      <c r="BU7" s="336"/>
      <c r="BV7" s="336"/>
      <c r="BW7" s="336"/>
      <c r="BX7" s="336"/>
      <c r="BY7" s="336"/>
      <c r="BZ7" s="336"/>
      <c r="CA7" s="336"/>
      <c r="CB7" s="336"/>
      <c r="CC7" s="336"/>
      <c r="CD7" s="336"/>
      <c r="CE7" s="336"/>
      <c r="CF7" s="336"/>
      <c r="CG7" s="336"/>
      <c r="CH7" s="336"/>
      <c r="CI7" s="336"/>
      <c r="CJ7" s="336"/>
      <c r="CK7" s="336"/>
      <c r="CL7" s="336"/>
      <c r="CM7" s="336"/>
      <c r="CN7" s="336"/>
      <c r="CO7" s="336"/>
      <c r="CP7" s="336"/>
      <c r="CQ7" s="336"/>
      <c r="CR7" s="336"/>
      <c r="CS7" s="336"/>
      <c r="CT7" s="336"/>
      <c r="CU7" s="336"/>
      <c r="CV7" s="336"/>
      <c r="CW7" s="336"/>
      <c r="CX7" s="336"/>
      <c r="CY7" s="336"/>
      <c r="CZ7" s="336"/>
      <c r="DA7" s="336"/>
      <c r="DB7" s="336"/>
      <c r="DC7" s="336"/>
      <c r="DD7" s="336"/>
      <c r="DE7" s="336"/>
      <c r="DF7" s="336"/>
      <c r="DG7" s="336"/>
    </row>
    <row r="8" spans="1:111" s="95" customFormat="1" ht="12" x14ac:dyDescent="0.2">
      <c r="A8" s="92"/>
      <c r="B8" s="316" t="s">
        <v>5</v>
      </c>
      <c r="C8" s="316"/>
      <c r="D8" s="316"/>
      <c r="E8" s="316"/>
      <c r="F8" s="317"/>
      <c r="G8" s="337">
        <f ca="1">TODAY()</f>
        <v>45947</v>
      </c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93"/>
      <c r="X8" s="316" t="s">
        <v>83</v>
      </c>
      <c r="Y8" s="316"/>
      <c r="Z8" s="316"/>
      <c r="AA8" s="316"/>
      <c r="AB8" s="317"/>
      <c r="AC8" s="339">
        <f>CK5</f>
        <v>0</v>
      </c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0"/>
      <c r="BL8" s="340"/>
      <c r="BM8" s="340"/>
      <c r="BN8" s="341"/>
      <c r="BO8" s="94"/>
      <c r="BP8" s="316" t="s">
        <v>5</v>
      </c>
      <c r="BQ8" s="316"/>
      <c r="BR8" s="316"/>
      <c r="BS8" s="316"/>
      <c r="BT8" s="317"/>
      <c r="BU8" s="337">
        <f ca="1">G8</f>
        <v>45947</v>
      </c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42"/>
      <c r="CL8" s="93"/>
      <c r="CM8" s="316" t="s">
        <v>83</v>
      </c>
      <c r="CN8" s="316"/>
      <c r="CO8" s="316"/>
      <c r="CP8" s="316"/>
      <c r="CQ8" s="343">
        <f>AC8</f>
        <v>0</v>
      </c>
      <c r="CR8" s="344"/>
      <c r="CS8" s="344"/>
      <c r="CT8" s="344"/>
      <c r="CU8" s="344"/>
      <c r="CV8" s="344"/>
      <c r="CW8" s="344"/>
      <c r="CX8" s="344"/>
      <c r="CY8" s="344"/>
      <c r="CZ8" s="344"/>
      <c r="DA8" s="344"/>
      <c r="DB8" s="344"/>
      <c r="DC8" s="344"/>
      <c r="DD8" s="344"/>
      <c r="DE8" s="344"/>
      <c r="DF8" s="344"/>
      <c r="DG8" s="345"/>
    </row>
    <row r="9" spans="1:111" s="95" customFormat="1" ht="12" x14ac:dyDescent="0.2">
      <c r="A9" s="92"/>
      <c r="B9" s="316" t="s">
        <v>84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7"/>
      <c r="W9" s="318" t="s">
        <v>692</v>
      </c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20"/>
      <c r="BO9" s="321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3"/>
    </row>
    <row r="10" spans="1:111" s="98" customFormat="1" ht="12" x14ac:dyDescent="0.2">
      <c r="A10" s="96"/>
      <c r="B10" s="324" t="s">
        <v>8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5"/>
      <c r="BO10" s="97"/>
      <c r="BP10" s="326" t="s">
        <v>693</v>
      </c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7"/>
    </row>
    <row r="11" spans="1:111" s="98" customFormat="1" ht="5.25" customHeight="1" thickBot="1" x14ac:dyDescent="0.25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328" t="s">
        <v>694</v>
      </c>
      <c r="BQ11" s="328"/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  <c r="DE11" s="328"/>
      <c r="DF11" s="328"/>
      <c r="DG11" s="329"/>
    </row>
    <row r="12" spans="1:111" s="98" customFormat="1" thickBot="1" x14ac:dyDescent="0.25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330"/>
      <c r="X12" s="331"/>
      <c r="Y12" s="331"/>
      <c r="Z12" s="331"/>
      <c r="AA12" s="331"/>
      <c r="AB12" s="332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9"/>
    </row>
    <row r="13" spans="1:111" s="98" customFormat="1" ht="6" customHeight="1" x14ac:dyDescent="0.2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35.450000000000003" customHeight="1" x14ac:dyDescent="0.2">
      <c r="A14" s="353" t="s">
        <v>785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5"/>
      <c r="BO14" s="143"/>
      <c r="BP14" s="356" t="s">
        <v>785</v>
      </c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/>
      <c r="CX14" s="350"/>
      <c r="CY14" s="350"/>
      <c r="CZ14" s="350"/>
      <c r="DA14" s="350"/>
      <c r="DB14" s="350"/>
      <c r="DC14" s="350"/>
      <c r="DD14" s="350"/>
      <c r="DE14" s="350"/>
      <c r="DF14" s="350"/>
      <c r="DG14" s="112"/>
    </row>
    <row r="15" spans="1:111" s="117" customFormat="1" ht="7.5" x14ac:dyDescent="0.15">
      <c r="A15" s="113"/>
      <c r="B15" s="346" t="s">
        <v>696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114"/>
      <c r="BO15" s="115"/>
      <c r="BP15" s="346" t="s">
        <v>697</v>
      </c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  <c r="DB15" s="346"/>
      <c r="DC15" s="346"/>
      <c r="DD15" s="346"/>
      <c r="DE15" s="346"/>
      <c r="DF15" s="346"/>
      <c r="DG15" s="116"/>
    </row>
    <row r="16" spans="1:111" s="98" customFormat="1" ht="10.5" x14ac:dyDescent="0.2">
      <c r="A16" s="118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119"/>
      <c r="BO16" s="120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7"/>
      <c r="CD16" s="357"/>
      <c r="CE16" s="357"/>
      <c r="CF16" s="357"/>
      <c r="CG16" s="357"/>
      <c r="CH16" s="357"/>
      <c r="CI16" s="357"/>
      <c r="CJ16" s="357"/>
      <c r="CK16" s="357"/>
      <c r="CL16" s="357"/>
      <c r="CM16" s="357"/>
      <c r="CN16" s="357"/>
      <c r="CO16" s="357"/>
      <c r="CP16" s="357"/>
      <c r="CQ16" s="357"/>
      <c r="CR16" s="357"/>
      <c r="CS16" s="357"/>
      <c r="CT16" s="357"/>
      <c r="CU16" s="357"/>
      <c r="CV16" s="357"/>
      <c r="CW16" s="357"/>
      <c r="CX16" s="357"/>
      <c r="CY16" s="357"/>
      <c r="CZ16" s="357"/>
      <c r="DA16" s="357"/>
      <c r="DB16" s="357"/>
      <c r="DC16" s="357"/>
      <c r="DD16" s="357"/>
      <c r="DE16" s="357"/>
      <c r="DF16" s="357"/>
      <c r="DG16" s="119"/>
    </row>
    <row r="17" spans="1:111" s="117" customFormat="1" ht="7.5" x14ac:dyDescent="0.15">
      <c r="A17" s="113"/>
      <c r="B17" s="346" t="s">
        <v>698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114"/>
      <c r="BO17" s="115"/>
      <c r="BP17" s="346" t="s">
        <v>699</v>
      </c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/>
      <c r="CX17" s="346"/>
      <c r="CY17" s="346"/>
      <c r="CZ17" s="346"/>
      <c r="DA17" s="346"/>
      <c r="DB17" s="346"/>
      <c r="DC17" s="346"/>
      <c r="DD17" s="346"/>
      <c r="DE17" s="346"/>
      <c r="DF17" s="346"/>
      <c r="DG17" s="116"/>
    </row>
    <row r="18" spans="1:111" s="121" customFormat="1" ht="12" x14ac:dyDescent="0.2">
      <c r="A18" s="347" t="s">
        <v>9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/>
      <c r="BE18" s="348"/>
      <c r="BF18" s="348"/>
      <c r="BG18" s="348"/>
      <c r="BH18" s="348"/>
      <c r="BI18" s="348"/>
      <c r="BJ18" s="348"/>
      <c r="BK18" s="348"/>
      <c r="BL18" s="348"/>
      <c r="BM18" s="348"/>
      <c r="BN18" s="348"/>
      <c r="BO18" s="348"/>
      <c r="BP18" s="348"/>
      <c r="BQ18" s="348"/>
      <c r="BR18" s="348"/>
      <c r="BS18" s="348"/>
      <c r="BT18" s="348"/>
      <c r="BU18" s="348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  <c r="CK18" s="348"/>
      <c r="CL18" s="348"/>
      <c r="CM18" s="348"/>
      <c r="CN18" s="348"/>
      <c r="CO18" s="348"/>
      <c r="CP18" s="348"/>
      <c r="CQ18" s="348"/>
      <c r="CR18" s="348"/>
      <c r="CS18" s="348"/>
      <c r="CT18" s="348"/>
      <c r="CU18" s="348"/>
      <c r="CV18" s="348"/>
      <c r="CW18" s="348"/>
      <c r="CX18" s="348"/>
      <c r="CY18" s="348"/>
      <c r="CZ18" s="348"/>
      <c r="DA18" s="348"/>
      <c r="DB18" s="348"/>
      <c r="DC18" s="348"/>
      <c r="DD18" s="348"/>
      <c r="DE18" s="348"/>
      <c r="DF18" s="348"/>
      <c r="DG18" s="349"/>
    </row>
    <row r="19" spans="1:111" s="87" customFormat="1" ht="23.45" customHeight="1" x14ac:dyDescent="0.2">
      <c r="A19" s="118"/>
      <c r="B19" s="350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  <c r="CB19" s="351"/>
      <c r="CC19" s="351"/>
      <c r="CD19" s="351"/>
      <c r="CE19" s="351"/>
      <c r="CF19" s="351"/>
      <c r="CG19" s="351"/>
      <c r="CH19" s="351"/>
      <c r="CI19" s="351"/>
      <c r="CJ19" s="351"/>
      <c r="CK19" s="351"/>
      <c r="CL19" s="351"/>
      <c r="CM19" s="351"/>
      <c r="CN19" s="351"/>
      <c r="CO19" s="351"/>
      <c r="CP19" s="351"/>
      <c r="CQ19" s="351"/>
      <c r="CR19" s="351"/>
      <c r="CS19" s="351"/>
      <c r="CT19" s="351"/>
      <c r="CU19" s="351"/>
      <c r="CV19" s="351"/>
      <c r="CW19" s="351"/>
      <c r="CX19" s="351"/>
      <c r="CY19" s="351"/>
      <c r="CZ19" s="351"/>
      <c r="DA19" s="351"/>
      <c r="DB19" s="351"/>
      <c r="DC19" s="351"/>
      <c r="DD19" s="351"/>
      <c r="DE19" s="351"/>
      <c r="DF19" s="351"/>
      <c r="DG19" s="122"/>
    </row>
    <row r="20" spans="1:111" s="125" customFormat="1" ht="7.5" x14ac:dyDescent="0.15">
      <c r="A20" s="123"/>
      <c r="B20" s="352" t="s">
        <v>700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124"/>
    </row>
    <row r="21" spans="1:111" s="87" customFormat="1" ht="12" x14ac:dyDescent="0.2">
      <c r="A21" s="118"/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  <c r="BI21" s="351"/>
      <c r="BJ21" s="351"/>
      <c r="BK21" s="351"/>
      <c r="BL21" s="351"/>
      <c r="BM21" s="351"/>
      <c r="BN21" s="351"/>
      <c r="BO21" s="351"/>
      <c r="BP21" s="351"/>
      <c r="BQ21" s="351"/>
      <c r="BR21" s="351"/>
      <c r="BS21" s="351"/>
      <c r="BT21" s="351"/>
      <c r="BU21" s="351"/>
      <c r="BV21" s="351"/>
      <c r="BW21" s="351"/>
      <c r="BX21" s="351"/>
      <c r="BY21" s="351"/>
      <c r="BZ21" s="351"/>
      <c r="CA21" s="351"/>
      <c r="CB21" s="351"/>
      <c r="CC21" s="351"/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1"/>
      <c r="CQ21" s="351"/>
      <c r="CR21" s="351"/>
      <c r="CS21" s="351"/>
      <c r="CT21" s="351"/>
      <c r="CU21" s="351"/>
      <c r="CV21" s="351"/>
      <c r="CW21" s="351"/>
      <c r="CX21" s="351"/>
      <c r="CY21" s="351"/>
      <c r="CZ21" s="351"/>
      <c r="DA21" s="351"/>
      <c r="DB21" s="351"/>
      <c r="DC21" s="351"/>
      <c r="DD21" s="351"/>
      <c r="DE21" s="351"/>
      <c r="DF21" s="351"/>
      <c r="DG21" s="122"/>
    </row>
    <row r="22" spans="1:111" s="125" customFormat="1" ht="7.5" x14ac:dyDescent="0.15">
      <c r="A22" s="123"/>
      <c r="B22" s="361" t="s">
        <v>701</v>
      </c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E22" s="361"/>
      <c r="BF22" s="361"/>
      <c r="BG22" s="361"/>
      <c r="BH22" s="361"/>
      <c r="BI22" s="361"/>
      <c r="BJ22" s="361"/>
      <c r="BK22" s="361"/>
      <c r="BL22" s="361"/>
      <c r="BM22" s="361"/>
      <c r="BN22" s="361"/>
      <c r="BO22" s="361"/>
      <c r="BP22" s="361"/>
      <c r="BQ22" s="361"/>
      <c r="BR22" s="361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  <c r="CC22" s="361"/>
      <c r="CD22" s="361"/>
      <c r="CE22" s="361"/>
      <c r="CF22" s="361"/>
      <c r="CG22" s="361"/>
      <c r="CH22" s="361"/>
      <c r="CI22" s="361"/>
      <c r="CJ22" s="361"/>
      <c r="CK22" s="361"/>
      <c r="CL22" s="361"/>
      <c r="CM22" s="361"/>
      <c r="CN22" s="361"/>
      <c r="CO22" s="361"/>
      <c r="CP22" s="361"/>
      <c r="CQ22" s="361"/>
      <c r="CR22" s="361"/>
      <c r="CS22" s="361"/>
      <c r="CT22" s="361"/>
      <c r="CU22" s="361"/>
      <c r="CV22" s="361"/>
      <c r="CW22" s="361"/>
      <c r="CX22" s="361"/>
      <c r="CY22" s="361"/>
      <c r="CZ22" s="361"/>
      <c r="DA22" s="361"/>
      <c r="DB22" s="361"/>
      <c r="DC22" s="361"/>
      <c r="DD22" s="361"/>
      <c r="DE22" s="361"/>
      <c r="DF22" s="361"/>
      <c r="DG22" s="124"/>
    </row>
    <row r="23" spans="1:111" s="121" customFormat="1" ht="12" x14ac:dyDescent="0.2">
      <c r="A23" s="347" t="s">
        <v>702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  <c r="AX23" s="348"/>
      <c r="AY23" s="348"/>
      <c r="AZ23" s="348"/>
      <c r="BA23" s="348"/>
      <c r="BB23" s="348"/>
      <c r="BC23" s="348"/>
      <c r="BD23" s="348"/>
      <c r="BE23" s="348"/>
      <c r="BF23" s="348"/>
      <c r="BG23" s="348"/>
      <c r="BH23" s="348"/>
      <c r="BI23" s="348"/>
      <c r="BJ23" s="348"/>
      <c r="BK23" s="348"/>
      <c r="BL23" s="348"/>
      <c r="BM23" s="348"/>
      <c r="BN23" s="348"/>
      <c r="BO23" s="348"/>
      <c r="BP23" s="348"/>
      <c r="BQ23" s="348"/>
      <c r="BR23" s="348"/>
      <c r="BS23" s="348"/>
      <c r="BT23" s="348"/>
      <c r="BU23" s="348"/>
      <c r="BV23" s="348"/>
      <c r="BW23" s="348"/>
      <c r="BX23" s="348"/>
      <c r="BY23" s="348"/>
      <c r="BZ23" s="348"/>
      <c r="CA23" s="348"/>
      <c r="CB23" s="348"/>
      <c r="CC23" s="348"/>
      <c r="CD23" s="348"/>
      <c r="CE23" s="348"/>
      <c r="CF23" s="348"/>
      <c r="CG23" s="348"/>
      <c r="CH23" s="348"/>
      <c r="CI23" s="348"/>
      <c r="CJ23" s="348"/>
      <c r="CK23" s="348"/>
      <c r="CL23" s="348"/>
      <c r="CM23" s="348"/>
      <c r="CN23" s="348"/>
      <c r="CO23" s="348"/>
      <c r="CP23" s="348"/>
      <c r="CQ23" s="348"/>
      <c r="CR23" s="348"/>
      <c r="CS23" s="348"/>
      <c r="CT23" s="348"/>
      <c r="CU23" s="348"/>
      <c r="CV23" s="348"/>
      <c r="CW23" s="348"/>
      <c r="CX23" s="348"/>
      <c r="CY23" s="348"/>
      <c r="CZ23" s="348"/>
      <c r="DA23" s="348"/>
      <c r="DB23" s="348"/>
      <c r="DC23" s="348"/>
      <c r="DD23" s="348"/>
      <c r="DE23" s="348"/>
      <c r="DF23" s="348"/>
      <c r="DG23" s="349"/>
    </row>
    <row r="24" spans="1:111" s="98" customFormat="1" ht="13.15" customHeight="1" x14ac:dyDescent="0.2">
      <c r="A24" s="362" t="s">
        <v>771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4"/>
      <c r="BE24" s="351" t="s">
        <v>783</v>
      </c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  <c r="BX24" s="351"/>
      <c r="BY24" s="351"/>
      <c r="BZ24" s="351"/>
      <c r="CA24" s="351"/>
      <c r="CB24" s="351"/>
      <c r="CC24" s="351"/>
      <c r="CD24" s="351"/>
      <c r="CE24" s="351"/>
      <c r="CF24" s="351"/>
      <c r="CG24" s="351"/>
      <c r="CH24" s="351"/>
      <c r="CI24" s="351"/>
      <c r="CJ24" s="351"/>
      <c r="CK24" s="351"/>
      <c r="CL24" s="351"/>
      <c r="CM24" s="351"/>
      <c r="CN24" s="351"/>
      <c r="CO24" s="351"/>
      <c r="CP24" s="351"/>
      <c r="CQ24" s="351"/>
      <c r="CR24" s="351"/>
      <c r="CS24" s="351"/>
      <c r="CT24" s="351"/>
      <c r="CU24" s="351"/>
      <c r="CV24" s="351"/>
      <c r="CW24" s="351"/>
      <c r="CX24" s="351"/>
      <c r="CY24" s="351"/>
      <c r="CZ24" s="351"/>
      <c r="DA24" s="351"/>
      <c r="DB24" s="351"/>
      <c r="DC24" s="351"/>
      <c r="DD24" s="351"/>
      <c r="DE24" s="351"/>
      <c r="DF24" s="351"/>
      <c r="DG24" s="351"/>
    </row>
    <row r="25" spans="1:111" s="117" customFormat="1" ht="7.5" x14ac:dyDescent="0.15">
      <c r="A25" s="126"/>
      <c r="B25" s="358" t="s">
        <v>703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127"/>
      <c r="BE25" s="128"/>
      <c r="BF25" s="358" t="s">
        <v>22</v>
      </c>
      <c r="BG25" s="358"/>
      <c r="BH25" s="358"/>
      <c r="BI25" s="358"/>
      <c r="BJ25" s="358"/>
      <c r="BK25" s="358"/>
      <c r="BL25" s="358"/>
      <c r="BM25" s="358"/>
      <c r="BN25" s="358"/>
      <c r="BO25" s="358"/>
      <c r="BP25" s="358"/>
      <c r="BQ25" s="358"/>
      <c r="BR25" s="358"/>
      <c r="BS25" s="358"/>
      <c r="BT25" s="358"/>
      <c r="BU25" s="358"/>
      <c r="BV25" s="358"/>
      <c r="BW25" s="358"/>
      <c r="BX25" s="358"/>
      <c r="BY25" s="358"/>
      <c r="BZ25" s="358"/>
      <c r="CA25" s="358"/>
      <c r="CB25" s="358"/>
      <c r="CC25" s="358"/>
      <c r="CD25" s="358"/>
      <c r="CE25" s="358"/>
      <c r="CF25" s="358"/>
      <c r="CG25" s="358"/>
      <c r="CH25" s="358"/>
      <c r="CI25" s="358"/>
      <c r="CJ25" s="358"/>
      <c r="CK25" s="358"/>
      <c r="CL25" s="358"/>
      <c r="CM25" s="358"/>
      <c r="CN25" s="358"/>
      <c r="CO25" s="358"/>
      <c r="CP25" s="358"/>
      <c r="CQ25" s="358"/>
      <c r="CR25" s="358"/>
      <c r="CS25" s="358"/>
      <c r="CT25" s="358"/>
      <c r="CU25" s="358"/>
      <c r="CV25" s="358"/>
      <c r="CW25" s="358"/>
      <c r="CX25" s="358"/>
      <c r="CY25" s="358"/>
      <c r="CZ25" s="358"/>
      <c r="DA25" s="358"/>
      <c r="DB25" s="358"/>
      <c r="DC25" s="358"/>
      <c r="DD25" s="358"/>
      <c r="DE25" s="358"/>
      <c r="DF25" s="358"/>
      <c r="DG25" s="129"/>
    </row>
    <row r="26" spans="1:111" s="87" customFormat="1" ht="10.5" x14ac:dyDescent="0.2">
      <c r="A26" s="118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59"/>
      <c r="BA26" s="359"/>
      <c r="BB26" s="359"/>
      <c r="BC26" s="359"/>
      <c r="BD26" s="359"/>
      <c r="BE26" s="359"/>
      <c r="BF26" s="359"/>
      <c r="BG26" s="359"/>
      <c r="BH26" s="359"/>
      <c r="BI26" s="359"/>
      <c r="BJ26" s="359"/>
      <c r="BK26" s="359"/>
      <c r="BL26" s="359"/>
      <c r="BM26" s="359"/>
      <c r="BN26" s="359"/>
      <c r="BO26" s="359"/>
      <c r="BP26" s="359"/>
      <c r="BQ26" s="359"/>
      <c r="BR26" s="359"/>
      <c r="BS26" s="359"/>
      <c r="BT26" s="359"/>
      <c r="BU26" s="359"/>
      <c r="BV26" s="359"/>
      <c r="BW26" s="359"/>
      <c r="BX26" s="359"/>
      <c r="BY26" s="359"/>
      <c r="BZ26" s="359"/>
      <c r="CA26" s="359"/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359"/>
      <c r="CN26" s="359"/>
      <c r="CO26" s="359"/>
      <c r="CP26" s="359"/>
      <c r="CQ26" s="359"/>
      <c r="CR26" s="359"/>
      <c r="CS26" s="359"/>
      <c r="CT26" s="359"/>
      <c r="CU26" s="359"/>
      <c r="CV26" s="359"/>
      <c r="CW26" s="359"/>
      <c r="CX26" s="359"/>
      <c r="CY26" s="359"/>
      <c r="CZ26" s="359"/>
      <c r="DA26" s="359"/>
      <c r="DB26" s="359"/>
      <c r="DC26" s="359"/>
      <c r="DD26" s="359"/>
      <c r="DE26" s="359"/>
      <c r="DF26" s="359"/>
      <c r="DG26" s="122"/>
    </row>
    <row r="27" spans="1:111" s="125" customFormat="1" ht="7.5" x14ac:dyDescent="0.15">
      <c r="A27" s="123"/>
      <c r="B27" s="360" t="s">
        <v>704</v>
      </c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124"/>
    </row>
    <row r="28" spans="1:111" s="98" customFormat="1" ht="10.5" x14ac:dyDescent="0.2">
      <c r="A28" s="118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359"/>
      <c r="AW28" s="359"/>
      <c r="AX28" s="359"/>
      <c r="AY28" s="359"/>
      <c r="AZ28" s="359"/>
      <c r="BA28" s="359"/>
      <c r="BB28" s="359"/>
      <c r="BC28" s="359"/>
      <c r="BD28" s="119"/>
      <c r="BE28" s="120"/>
      <c r="BF28" s="359"/>
      <c r="BG28" s="359"/>
      <c r="BH28" s="359"/>
      <c r="BI28" s="359"/>
      <c r="BJ28" s="359"/>
      <c r="BK28" s="359"/>
      <c r="BL28" s="359"/>
      <c r="BM28" s="359"/>
      <c r="BN28" s="359"/>
      <c r="BO28" s="359"/>
      <c r="BP28" s="359"/>
      <c r="BQ28" s="359"/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359"/>
      <c r="CN28" s="359"/>
      <c r="CO28" s="359"/>
      <c r="CP28" s="359"/>
      <c r="CQ28" s="359"/>
      <c r="CR28" s="359"/>
      <c r="CS28" s="359"/>
      <c r="CT28" s="359"/>
      <c r="CU28" s="359"/>
      <c r="CV28" s="359"/>
      <c r="CW28" s="359"/>
      <c r="CX28" s="359"/>
      <c r="CY28" s="359"/>
      <c r="CZ28" s="359"/>
      <c r="DA28" s="359"/>
      <c r="DB28" s="359"/>
      <c r="DC28" s="359"/>
      <c r="DD28" s="359"/>
      <c r="DE28" s="359"/>
      <c r="DF28" s="359"/>
      <c r="DG28" s="119"/>
    </row>
    <row r="29" spans="1:111" s="117" customFormat="1" ht="7.5" x14ac:dyDescent="0.15">
      <c r="A29" s="126"/>
      <c r="B29" s="358" t="s">
        <v>27</v>
      </c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127"/>
      <c r="BE29" s="128"/>
      <c r="BF29" s="358" t="s">
        <v>705</v>
      </c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  <c r="BS29" s="358"/>
      <c r="BT29" s="358"/>
      <c r="BU29" s="358"/>
      <c r="BV29" s="358"/>
      <c r="BW29" s="358"/>
      <c r="BX29" s="358"/>
      <c r="BY29" s="358"/>
      <c r="BZ29" s="358"/>
      <c r="CA29" s="358"/>
      <c r="CB29" s="358"/>
      <c r="CC29" s="358"/>
      <c r="CD29" s="358"/>
      <c r="CE29" s="358"/>
      <c r="CF29" s="358"/>
      <c r="CG29" s="358"/>
      <c r="CH29" s="358"/>
      <c r="CI29" s="358"/>
      <c r="CJ29" s="358"/>
      <c r="CK29" s="358"/>
      <c r="CL29" s="358"/>
      <c r="CM29" s="358"/>
      <c r="CN29" s="358"/>
      <c r="CO29" s="358"/>
      <c r="CP29" s="358"/>
      <c r="CQ29" s="358"/>
      <c r="CR29" s="358"/>
      <c r="CS29" s="358"/>
      <c r="CT29" s="358"/>
      <c r="CU29" s="358"/>
      <c r="CV29" s="358"/>
      <c r="CW29" s="358"/>
      <c r="CX29" s="358"/>
      <c r="CY29" s="358"/>
      <c r="CZ29" s="358"/>
      <c r="DA29" s="358"/>
      <c r="DB29" s="358"/>
      <c r="DC29" s="358"/>
      <c r="DD29" s="358"/>
      <c r="DE29" s="358"/>
      <c r="DF29" s="358"/>
      <c r="DG29" s="129"/>
    </row>
    <row r="30" spans="1:111" s="121" customFormat="1" ht="12" x14ac:dyDescent="0.2">
      <c r="A30" s="347" t="s">
        <v>706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  <c r="BI30" s="348"/>
      <c r="BJ30" s="348"/>
      <c r="BK30" s="348"/>
      <c r="BL30" s="348"/>
      <c r="BM30" s="348"/>
      <c r="BN30" s="348"/>
      <c r="BO30" s="348"/>
      <c r="BP30" s="348"/>
      <c r="BQ30" s="348"/>
      <c r="BR30" s="348"/>
      <c r="BS30" s="348"/>
      <c r="BT30" s="348"/>
      <c r="BU30" s="348"/>
      <c r="BV30" s="348"/>
      <c r="BW30" s="348"/>
      <c r="BX30" s="348"/>
      <c r="BY30" s="348"/>
      <c r="BZ30" s="348"/>
      <c r="CA30" s="348"/>
      <c r="CB30" s="348"/>
      <c r="CC30" s="348"/>
      <c r="CD30" s="348"/>
      <c r="CE30" s="348"/>
      <c r="CF30" s="348"/>
      <c r="CG30" s="348"/>
      <c r="CH30" s="348"/>
      <c r="CI30" s="348"/>
      <c r="CJ30" s="348"/>
      <c r="CK30" s="348"/>
      <c r="CL30" s="348"/>
      <c r="CM30" s="348"/>
      <c r="CN30" s="348"/>
      <c r="CO30" s="348"/>
      <c r="CP30" s="348"/>
      <c r="CQ30" s="348"/>
      <c r="CR30" s="348"/>
      <c r="CS30" s="348"/>
      <c r="CT30" s="348"/>
      <c r="CU30" s="348"/>
      <c r="CV30" s="348"/>
      <c r="CW30" s="348"/>
      <c r="CX30" s="348"/>
      <c r="CY30" s="348"/>
      <c r="CZ30" s="348"/>
      <c r="DA30" s="348"/>
      <c r="DB30" s="348"/>
      <c r="DC30" s="348"/>
      <c r="DD30" s="348"/>
      <c r="DE30" s="348"/>
      <c r="DF30" s="348"/>
      <c r="DG30" s="349"/>
    </row>
    <row r="31" spans="1:111" s="87" customFormat="1" ht="22.5" customHeight="1" x14ac:dyDescent="0.2">
      <c r="A31" s="365" t="s">
        <v>784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6"/>
      <c r="BE31" s="366"/>
      <c r="BF31" s="366"/>
      <c r="BG31" s="366"/>
      <c r="BH31" s="366"/>
      <c r="BI31" s="366"/>
      <c r="BJ31" s="366"/>
      <c r="BK31" s="366"/>
      <c r="BL31" s="366"/>
      <c r="BM31" s="366"/>
      <c r="BN31" s="366"/>
      <c r="BO31" s="366"/>
      <c r="BP31" s="366"/>
      <c r="BQ31" s="366"/>
      <c r="BR31" s="366"/>
      <c r="BS31" s="366"/>
      <c r="BT31" s="366"/>
      <c r="BU31" s="366"/>
      <c r="BV31" s="366"/>
      <c r="BW31" s="366"/>
      <c r="BX31" s="366"/>
      <c r="BY31" s="366"/>
      <c r="BZ31" s="366"/>
      <c r="CA31" s="366"/>
      <c r="CB31" s="366"/>
      <c r="CC31" s="366"/>
      <c r="CD31" s="366"/>
      <c r="CE31" s="366"/>
      <c r="CF31" s="366"/>
      <c r="CG31" s="366"/>
      <c r="CH31" s="366"/>
      <c r="CI31" s="366"/>
      <c r="CJ31" s="366"/>
      <c r="CK31" s="366"/>
      <c r="CL31" s="366"/>
      <c r="CM31" s="366"/>
      <c r="CN31" s="366"/>
      <c r="CO31" s="366"/>
      <c r="CP31" s="366"/>
      <c r="CQ31" s="366"/>
      <c r="CR31" s="366"/>
      <c r="CS31" s="366"/>
      <c r="CT31" s="366"/>
      <c r="CU31" s="366"/>
      <c r="CV31" s="366"/>
      <c r="CW31" s="366"/>
      <c r="CX31" s="366"/>
      <c r="CY31" s="366"/>
      <c r="CZ31" s="366"/>
      <c r="DA31" s="366"/>
      <c r="DB31" s="366"/>
      <c r="DC31" s="366"/>
      <c r="DD31" s="366"/>
      <c r="DE31" s="366"/>
      <c r="DF31" s="366"/>
      <c r="DG31" s="367"/>
    </row>
    <row r="32" spans="1:111" s="125" customFormat="1" ht="7.5" x14ac:dyDescent="0.15">
      <c r="A32" s="123"/>
      <c r="B32" s="360" t="s">
        <v>707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124"/>
    </row>
    <row r="33" spans="1:111" s="87" customFormat="1" ht="10.5" x14ac:dyDescent="0.2">
      <c r="A33" s="118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357"/>
      <c r="BG33" s="357"/>
      <c r="BH33" s="357"/>
      <c r="BI33" s="357"/>
      <c r="BJ33" s="357"/>
      <c r="BK33" s="357"/>
      <c r="BL33" s="357"/>
      <c r="BM33" s="357"/>
      <c r="BN33" s="357"/>
      <c r="BO33" s="357"/>
      <c r="BP33" s="357"/>
      <c r="BQ33" s="357"/>
      <c r="BR33" s="357"/>
      <c r="BS33" s="357"/>
      <c r="BT33" s="357"/>
      <c r="BU33" s="357"/>
      <c r="BV33" s="357"/>
      <c r="BW33" s="357"/>
      <c r="BX33" s="357"/>
      <c r="BY33" s="357"/>
      <c r="BZ33" s="357"/>
      <c r="CA33" s="357"/>
      <c r="CB33" s="357"/>
      <c r="CC33" s="357"/>
      <c r="CD33" s="357"/>
      <c r="CE33" s="357"/>
      <c r="CF33" s="357"/>
      <c r="CG33" s="357"/>
      <c r="CH33" s="357"/>
      <c r="CI33" s="357"/>
      <c r="CJ33" s="357"/>
      <c r="CK33" s="357"/>
      <c r="CL33" s="357"/>
      <c r="CM33" s="357"/>
      <c r="CN33" s="357"/>
      <c r="CO33" s="357"/>
      <c r="CP33" s="357"/>
      <c r="CQ33" s="357"/>
      <c r="CR33" s="357"/>
      <c r="CS33" s="357"/>
      <c r="CT33" s="357"/>
      <c r="CU33" s="357"/>
      <c r="CV33" s="357"/>
      <c r="CW33" s="357"/>
      <c r="CX33" s="357"/>
      <c r="CY33" s="357"/>
      <c r="CZ33" s="357"/>
      <c r="DA33" s="357"/>
      <c r="DB33" s="357"/>
      <c r="DC33" s="357"/>
      <c r="DD33" s="357"/>
      <c r="DE33" s="357"/>
      <c r="DF33" s="357"/>
      <c r="DG33" s="122"/>
    </row>
    <row r="34" spans="1:111" s="125" customFormat="1" ht="7.5" x14ac:dyDescent="0.15">
      <c r="A34" s="123"/>
      <c r="B34" s="360" t="s">
        <v>708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0"/>
      <c r="CT34" s="360"/>
      <c r="CU34" s="360"/>
      <c r="CV34" s="360"/>
      <c r="CW34" s="360"/>
      <c r="CX34" s="360"/>
      <c r="CY34" s="360"/>
      <c r="CZ34" s="360"/>
      <c r="DA34" s="360"/>
      <c r="DB34" s="360"/>
      <c r="DC34" s="360"/>
      <c r="DD34" s="360"/>
      <c r="DE34" s="360"/>
      <c r="DF34" s="360"/>
      <c r="DG34" s="124"/>
    </row>
    <row r="35" spans="1:111" s="87" customFormat="1" ht="4.5" customHeight="1" x14ac:dyDescent="0.2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69"/>
      <c r="CC35" s="369"/>
      <c r="CD35" s="369"/>
      <c r="CE35" s="369"/>
      <c r="CF35" s="369"/>
      <c r="CG35" s="369"/>
      <c r="CH35" s="369"/>
      <c r="CI35" s="369"/>
      <c r="CJ35" s="369"/>
      <c r="CK35" s="369"/>
      <c r="CL35" s="369"/>
      <c r="CM35" s="369"/>
      <c r="CN35" s="369"/>
      <c r="CO35" s="369"/>
      <c r="CP35" s="369"/>
      <c r="CQ35" s="369"/>
      <c r="CR35" s="369"/>
      <c r="CS35" s="369"/>
      <c r="CT35" s="369"/>
      <c r="CU35" s="369"/>
      <c r="CV35" s="369"/>
      <c r="CW35" s="369"/>
      <c r="CX35" s="369"/>
      <c r="CY35" s="369"/>
      <c r="CZ35" s="369"/>
      <c r="DA35" s="369"/>
      <c r="DB35" s="369"/>
      <c r="DC35" s="369"/>
      <c r="DD35" s="369"/>
      <c r="DE35" s="369"/>
      <c r="DF35" s="369"/>
      <c r="DG35" s="370"/>
    </row>
    <row r="36" spans="1:111" s="125" customFormat="1" ht="7.5" x14ac:dyDescent="0.15">
      <c r="A36" s="123"/>
      <c r="B36" s="360" t="s">
        <v>709</v>
      </c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124"/>
    </row>
    <row r="37" spans="1:111" s="121" customFormat="1" ht="12" x14ac:dyDescent="0.2">
      <c r="A37" s="347" t="s">
        <v>710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348"/>
      <c r="AS37" s="348"/>
      <c r="AT37" s="348"/>
      <c r="AU37" s="348"/>
      <c r="AV37" s="348"/>
      <c r="AW37" s="348"/>
      <c r="AX37" s="348"/>
      <c r="AY37" s="348"/>
      <c r="AZ37" s="348"/>
      <c r="BA37" s="348"/>
      <c r="BB37" s="348"/>
      <c r="BC37" s="348"/>
      <c r="BD37" s="348"/>
      <c r="BE37" s="348"/>
      <c r="BF37" s="348"/>
      <c r="BG37" s="348"/>
      <c r="BH37" s="348"/>
      <c r="BI37" s="348"/>
      <c r="BJ37" s="348"/>
      <c r="BK37" s="348"/>
      <c r="BL37" s="348"/>
      <c r="BM37" s="348"/>
      <c r="BN37" s="348"/>
      <c r="BO37" s="348"/>
      <c r="BP37" s="348"/>
      <c r="BQ37" s="348"/>
      <c r="BR37" s="348"/>
      <c r="BS37" s="348"/>
      <c r="BT37" s="348"/>
      <c r="BU37" s="348"/>
      <c r="BV37" s="348"/>
      <c r="BW37" s="348"/>
      <c r="BX37" s="348"/>
      <c r="BY37" s="348"/>
      <c r="BZ37" s="348"/>
      <c r="CA37" s="348"/>
      <c r="CB37" s="348"/>
      <c r="CC37" s="348"/>
      <c r="CD37" s="348"/>
      <c r="CE37" s="348"/>
      <c r="CF37" s="348"/>
      <c r="CG37" s="348"/>
      <c r="CH37" s="348"/>
      <c r="CI37" s="348"/>
      <c r="CJ37" s="348"/>
      <c r="CK37" s="348"/>
      <c r="CL37" s="348"/>
      <c r="CM37" s="348"/>
      <c r="CN37" s="348"/>
      <c r="CO37" s="348"/>
      <c r="CP37" s="348"/>
      <c r="CQ37" s="348"/>
      <c r="CR37" s="348"/>
      <c r="CS37" s="348"/>
      <c r="CT37" s="348"/>
      <c r="CU37" s="348"/>
      <c r="CV37" s="348"/>
      <c r="CW37" s="348"/>
      <c r="CX37" s="348"/>
      <c r="CY37" s="348"/>
      <c r="CZ37" s="348"/>
      <c r="DA37" s="348"/>
      <c r="DB37" s="348"/>
      <c r="DC37" s="348"/>
      <c r="DD37" s="348"/>
      <c r="DE37" s="348"/>
      <c r="DF37" s="348"/>
      <c r="DG37" s="349"/>
    </row>
    <row r="38" spans="1:111" s="98" customFormat="1" ht="10.5" x14ac:dyDescent="0.2">
      <c r="A38" s="118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7"/>
      <c r="BD38" s="119"/>
      <c r="BE38" s="120"/>
      <c r="BF38" s="357"/>
      <c r="BG38" s="357"/>
      <c r="BH38" s="357"/>
      <c r="BI38" s="357"/>
      <c r="BJ38" s="357"/>
      <c r="BK38" s="357"/>
      <c r="BL38" s="357"/>
      <c r="BM38" s="357"/>
      <c r="BN38" s="357"/>
      <c r="BO38" s="357"/>
      <c r="BP38" s="357"/>
      <c r="BQ38" s="357"/>
      <c r="BR38" s="357"/>
      <c r="BS38" s="357"/>
      <c r="BT38" s="357"/>
      <c r="BU38" s="357"/>
      <c r="BV38" s="357"/>
      <c r="BW38" s="357"/>
      <c r="BX38" s="357"/>
      <c r="BY38" s="357"/>
      <c r="BZ38" s="357"/>
      <c r="CA38" s="357"/>
      <c r="CB38" s="357"/>
      <c r="CC38" s="357"/>
      <c r="CD38" s="357"/>
      <c r="CE38" s="357"/>
      <c r="CF38" s="357"/>
      <c r="CG38" s="357"/>
      <c r="CH38" s="357"/>
      <c r="CI38" s="357"/>
      <c r="CJ38" s="357"/>
      <c r="CK38" s="357"/>
      <c r="CL38" s="357"/>
      <c r="CM38" s="357"/>
      <c r="CN38" s="357"/>
      <c r="CO38" s="357"/>
      <c r="CP38" s="357"/>
      <c r="CQ38" s="357"/>
      <c r="CR38" s="357"/>
      <c r="CS38" s="357"/>
      <c r="CT38" s="357"/>
      <c r="CU38" s="357"/>
      <c r="CV38" s="357"/>
      <c r="CW38" s="357"/>
      <c r="CX38" s="357"/>
      <c r="CY38" s="357"/>
      <c r="CZ38" s="357"/>
      <c r="DA38" s="357"/>
      <c r="DB38" s="357"/>
      <c r="DC38" s="357"/>
      <c r="DD38" s="357"/>
      <c r="DE38" s="357"/>
      <c r="DF38" s="357"/>
      <c r="DG38" s="119"/>
    </row>
    <row r="39" spans="1:111" s="117" customFormat="1" ht="7.5" x14ac:dyDescent="0.15">
      <c r="A39" s="126"/>
      <c r="B39" s="358" t="s">
        <v>711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127"/>
      <c r="BE39" s="128"/>
      <c r="BF39" s="358" t="s">
        <v>712</v>
      </c>
      <c r="BG39" s="358"/>
      <c r="BH39" s="358"/>
      <c r="BI39" s="358"/>
      <c r="BJ39" s="358"/>
      <c r="BK39" s="358"/>
      <c r="BL39" s="358"/>
      <c r="BM39" s="358"/>
      <c r="BN39" s="358"/>
      <c r="BO39" s="358"/>
      <c r="BP39" s="358"/>
      <c r="BQ39" s="358"/>
      <c r="BR39" s="358"/>
      <c r="BS39" s="358"/>
      <c r="BT39" s="358"/>
      <c r="BU39" s="358"/>
      <c r="BV39" s="358"/>
      <c r="BW39" s="358"/>
      <c r="BX39" s="358"/>
      <c r="BY39" s="358"/>
      <c r="BZ39" s="358"/>
      <c r="CA39" s="358"/>
      <c r="CB39" s="358"/>
      <c r="CC39" s="358"/>
      <c r="CD39" s="358"/>
      <c r="CE39" s="358"/>
      <c r="CF39" s="358"/>
      <c r="CG39" s="358"/>
      <c r="CH39" s="358"/>
      <c r="CI39" s="358"/>
      <c r="CJ39" s="358"/>
      <c r="CK39" s="358"/>
      <c r="CL39" s="358"/>
      <c r="CM39" s="358"/>
      <c r="CN39" s="358"/>
      <c r="CO39" s="358"/>
      <c r="CP39" s="358"/>
      <c r="CQ39" s="358"/>
      <c r="CR39" s="358"/>
      <c r="CS39" s="358"/>
      <c r="CT39" s="358"/>
      <c r="CU39" s="358"/>
      <c r="CV39" s="358"/>
      <c r="CW39" s="358"/>
      <c r="CX39" s="358"/>
      <c r="CY39" s="358"/>
      <c r="CZ39" s="358"/>
      <c r="DA39" s="358"/>
      <c r="DB39" s="358"/>
      <c r="DC39" s="358"/>
      <c r="DD39" s="358"/>
      <c r="DE39" s="358"/>
      <c r="DF39" s="358"/>
      <c r="DG39" s="129"/>
    </row>
    <row r="40" spans="1:111" s="98" customFormat="1" ht="15" customHeight="1" x14ac:dyDescent="0.2">
      <c r="A40" s="118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59"/>
      <c r="BD40" s="119"/>
      <c r="BE40" s="351" t="s">
        <v>773</v>
      </c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1"/>
      <c r="BR40" s="351"/>
      <c r="BS40" s="351"/>
      <c r="BT40" s="351"/>
      <c r="BU40" s="351"/>
      <c r="BV40" s="351"/>
      <c r="BW40" s="351"/>
      <c r="BX40" s="351"/>
      <c r="BY40" s="351"/>
      <c r="BZ40" s="351"/>
      <c r="CA40" s="351"/>
      <c r="CB40" s="351"/>
      <c r="CC40" s="351"/>
      <c r="CD40" s="351"/>
      <c r="CE40" s="351"/>
      <c r="CF40" s="351"/>
      <c r="CG40" s="351"/>
      <c r="CH40" s="351"/>
      <c r="CI40" s="351"/>
      <c r="CJ40" s="351"/>
      <c r="CK40" s="351"/>
      <c r="CL40" s="351"/>
      <c r="CM40" s="351"/>
      <c r="CN40" s="351"/>
      <c r="CO40" s="351"/>
      <c r="CP40" s="351"/>
      <c r="CQ40" s="351"/>
      <c r="CR40" s="351"/>
      <c r="CS40" s="351"/>
      <c r="CT40" s="351"/>
      <c r="CU40" s="351"/>
      <c r="CV40" s="351"/>
      <c r="CW40" s="351"/>
      <c r="CX40" s="351"/>
      <c r="CY40" s="351"/>
      <c r="CZ40" s="351"/>
      <c r="DA40" s="351"/>
      <c r="DB40" s="351"/>
      <c r="DC40" s="351"/>
      <c r="DD40" s="351"/>
      <c r="DE40" s="351"/>
      <c r="DF40" s="351"/>
      <c r="DG40" s="351"/>
    </row>
    <row r="41" spans="1:111" s="117" customFormat="1" ht="7.5" x14ac:dyDescent="0.15">
      <c r="A41" s="126"/>
      <c r="B41" s="358" t="s">
        <v>38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/>
      <c r="BC41" s="358"/>
      <c r="BD41" s="127"/>
      <c r="BE41" s="128"/>
      <c r="BF41" s="358" t="s">
        <v>713</v>
      </c>
      <c r="BG41" s="358"/>
      <c r="BH41" s="358"/>
      <c r="BI41" s="358"/>
      <c r="BJ41" s="358"/>
      <c r="BK41" s="358"/>
      <c r="BL41" s="358"/>
      <c r="BM41" s="358"/>
      <c r="BN41" s="358"/>
      <c r="BO41" s="358"/>
      <c r="BP41" s="358"/>
      <c r="BQ41" s="358"/>
      <c r="BR41" s="358"/>
      <c r="BS41" s="358"/>
      <c r="BT41" s="358"/>
      <c r="BU41" s="358"/>
      <c r="BV41" s="358"/>
      <c r="BW41" s="358"/>
      <c r="BX41" s="358"/>
      <c r="BY41" s="358"/>
      <c r="BZ41" s="358"/>
      <c r="CA41" s="358"/>
      <c r="CB41" s="358"/>
      <c r="CC41" s="358"/>
      <c r="CD41" s="358"/>
      <c r="CE41" s="358"/>
      <c r="CF41" s="358"/>
      <c r="CG41" s="358"/>
      <c r="CH41" s="358"/>
      <c r="CI41" s="358"/>
      <c r="CJ41" s="358"/>
      <c r="CK41" s="358"/>
      <c r="CL41" s="358"/>
      <c r="CM41" s="358"/>
      <c r="CN41" s="358"/>
      <c r="CO41" s="358"/>
      <c r="CP41" s="358"/>
      <c r="CQ41" s="358"/>
      <c r="CR41" s="358"/>
      <c r="CS41" s="358"/>
      <c r="CT41" s="358"/>
      <c r="CU41" s="358"/>
      <c r="CV41" s="358"/>
      <c r="CW41" s="358"/>
      <c r="CX41" s="358"/>
      <c r="CY41" s="358"/>
      <c r="CZ41" s="358"/>
      <c r="DA41" s="358"/>
      <c r="DB41" s="358"/>
      <c r="DC41" s="358"/>
      <c r="DD41" s="358"/>
      <c r="DE41" s="358"/>
      <c r="DF41" s="358"/>
      <c r="DG41" s="129"/>
    </row>
    <row r="42" spans="1:111" s="121" customFormat="1" ht="12" x14ac:dyDescent="0.2">
      <c r="A42" s="347" t="s">
        <v>714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/>
      <c r="BT42" s="348"/>
      <c r="BU42" s="348"/>
      <c r="BV42" s="348"/>
      <c r="BW42" s="348"/>
      <c r="BX42" s="348"/>
      <c r="BY42" s="348"/>
      <c r="BZ42" s="348"/>
      <c r="CA42" s="348"/>
      <c r="CB42" s="348"/>
      <c r="CC42" s="348"/>
      <c r="CD42" s="348"/>
      <c r="CE42" s="348"/>
      <c r="CF42" s="348"/>
      <c r="CG42" s="348"/>
      <c r="CH42" s="348"/>
      <c r="CI42" s="348"/>
      <c r="CJ42" s="348"/>
      <c r="CK42" s="348"/>
      <c r="CL42" s="348"/>
      <c r="CM42" s="348"/>
      <c r="CN42" s="348"/>
      <c r="CO42" s="348"/>
      <c r="CP42" s="348"/>
      <c r="CQ42" s="348"/>
      <c r="CR42" s="348"/>
      <c r="CS42" s="348"/>
      <c r="CT42" s="348"/>
      <c r="CU42" s="348"/>
      <c r="CV42" s="348"/>
      <c r="CW42" s="348"/>
      <c r="CX42" s="348"/>
      <c r="CY42" s="348"/>
      <c r="CZ42" s="348"/>
      <c r="DA42" s="348"/>
      <c r="DB42" s="348"/>
      <c r="DC42" s="348"/>
      <c r="DD42" s="348"/>
      <c r="DE42" s="348"/>
      <c r="DF42" s="348"/>
      <c r="DG42" s="349"/>
    </row>
    <row r="43" spans="1:111" s="98" customFormat="1" ht="40.5" customHeight="1" x14ac:dyDescent="0.2">
      <c r="A43" s="118"/>
      <c r="B43" s="371" t="s">
        <v>782</v>
      </c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119"/>
      <c r="BE43" s="372"/>
      <c r="BF43" s="373"/>
      <c r="BG43" s="373"/>
      <c r="BH43" s="373"/>
      <c r="BI43" s="373"/>
      <c r="BJ43" s="373"/>
      <c r="BK43" s="373"/>
      <c r="BL43" s="373"/>
      <c r="BM43" s="373"/>
      <c r="BN43" s="373"/>
      <c r="BO43" s="373"/>
      <c r="BP43" s="373"/>
      <c r="BQ43" s="373"/>
      <c r="BR43" s="373"/>
      <c r="BS43" s="373"/>
      <c r="BT43" s="373"/>
      <c r="BU43" s="373"/>
      <c r="BV43" s="373"/>
      <c r="BW43" s="373"/>
      <c r="BX43" s="373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4"/>
      <c r="DA43" s="374"/>
      <c r="DB43" s="374"/>
      <c r="DC43" s="374"/>
      <c r="DD43" s="374"/>
      <c r="DE43" s="374"/>
      <c r="DF43" s="374"/>
      <c r="DG43" s="375"/>
    </row>
    <row r="44" spans="1:111" s="117" customFormat="1" ht="7.5" x14ac:dyDescent="0.15">
      <c r="A44" s="126"/>
      <c r="B44" s="358" t="s">
        <v>715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58"/>
      <c r="BC44" s="358"/>
      <c r="BD44" s="127"/>
      <c r="BE44" s="128"/>
      <c r="BF44" s="358" t="s">
        <v>716</v>
      </c>
      <c r="BG44" s="358"/>
      <c r="BH44" s="358"/>
      <c r="BI44" s="358"/>
      <c r="BJ44" s="358"/>
      <c r="BK44" s="358"/>
      <c r="BL44" s="358"/>
      <c r="BM44" s="358"/>
      <c r="BN44" s="358"/>
      <c r="BO44" s="358"/>
      <c r="BP44" s="358"/>
      <c r="BQ44" s="358"/>
      <c r="BR44" s="358"/>
      <c r="BS44" s="358"/>
      <c r="BT44" s="358"/>
      <c r="BU44" s="358"/>
      <c r="BV44" s="358"/>
      <c r="BW44" s="358"/>
      <c r="BX44" s="358"/>
      <c r="BY44" s="358"/>
      <c r="BZ44" s="358"/>
      <c r="CA44" s="358"/>
      <c r="CB44" s="358"/>
      <c r="CC44" s="358"/>
      <c r="CD44" s="358"/>
      <c r="CE44" s="358"/>
      <c r="CF44" s="358"/>
      <c r="CG44" s="358"/>
      <c r="CH44" s="358"/>
      <c r="CI44" s="358"/>
      <c r="CJ44" s="358"/>
      <c r="CK44" s="358"/>
      <c r="CL44" s="358"/>
      <c r="CM44" s="358"/>
      <c r="CN44" s="358"/>
      <c r="CO44" s="358"/>
      <c r="CP44" s="358"/>
      <c r="CQ44" s="358"/>
      <c r="CR44" s="358"/>
      <c r="CS44" s="358"/>
      <c r="CT44" s="358"/>
      <c r="CU44" s="358"/>
      <c r="CV44" s="358"/>
      <c r="CW44" s="358"/>
      <c r="CX44" s="358"/>
      <c r="CY44" s="358"/>
      <c r="CZ44" s="358"/>
      <c r="DA44" s="358"/>
      <c r="DB44" s="358"/>
      <c r="DC44" s="358"/>
      <c r="DD44" s="358"/>
      <c r="DE44" s="358"/>
      <c r="DF44" s="358"/>
      <c r="DG44" s="129"/>
    </row>
    <row r="45" spans="1:111" s="121" customFormat="1" ht="12" x14ac:dyDescent="0.2">
      <c r="A45" s="347" t="s">
        <v>717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/>
      <c r="BT45" s="348"/>
      <c r="BU45" s="348"/>
      <c r="BV45" s="348"/>
      <c r="BW45" s="348"/>
      <c r="BX45" s="348"/>
      <c r="BY45" s="348"/>
      <c r="BZ45" s="348"/>
      <c r="CA45" s="348"/>
      <c r="CB45" s="348"/>
      <c r="CC45" s="348"/>
      <c r="CD45" s="348"/>
      <c r="CE45" s="348"/>
      <c r="CF45" s="348"/>
      <c r="CG45" s="348"/>
      <c r="CH45" s="348"/>
      <c r="CI45" s="348"/>
      <c r="CJ45" s="348"/>
      <c r="CK45" s="348"/>
      <c r="CL45" s="348"/>
      <c r="CM45" s="348"/>
      <c r="CN45" s="348"/>
      <c r="CO45" s="348"/>
      <c r="CP45" s="348"/>
      <c r="CQ45" s="348"/>
      <c r="CR45" s="348"/>
      <c r="CS45" s="348"/>
      <c r="CT45" s="348"/>
      <c r="CU45" s="348"/>
      <c r="CV45" s="348"/>
      <c r="CW45" s="348"/>
      <c r="CX45" s="348"/>
      <c r="CY45" s="348"/>
      <c r="CZ45" s="348"/>
      <c r="DA45" s="348"/>
      <c r="DB45" s="348"/>
      <c r="DC45" s="348"/>
      <c r="DD45" s="348"/>
      <c r="DE45" s="348"/>
      <c r="DF45" s="348"/>
      <c r="DG45" s="349"/>
    </row>
    <row r="46" spans="1:111" s="98" customFormat="1" ht="10.5" x14ac:dyDescent="0.2">
      <c r="A46" s="118"/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119"/>
      <c r="BE46" s="120"/>
      <c r="BF46" s="381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0"/>
      <c r="CQ46" s="380"/>
      <c r="CR46" s="380"/>
      <c r="CS46" s="380"/>
      <c r="CT46" s="380"/>
      <c r="CU46" s="380"/>
      <c r="CV46" s="380"/>
      <c r="CW46" s="380"/>
      <c r="CX46" s="380"/>
      <c r="CY46" s="380"/>
      <c r="CZ46" s="380"/>
      <c r="DA46" s="380"/>
      <c r="DB46" s="380"/>
      <c r="DC46" s="380"/>
      <c r="DD46" s="380"/>
      <c r="DE46" s="380"/>
      <c r="DF46" s="380"/>
      <c r="DG46" s="119"/>
    </row>
    <row r="47" spans="1:111" s="117" customFormat="1" ht="7.5" x14ac:dyDescent="0.15">
      <c r="A47" s="126"/>
      <c r="B47" s="358" t="s">
        <v>718</v>
      </c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127"/>
      <c r="BE47" s="128"/>
      <c r="BF47" s="358" t="s">
        <v>719</v>
      </c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129"/>
    </row>
    <row r="48" spans="1:111" s="87" customFormat="1" ht="10.5" x14ac:dyDescent="0.2">
      <c r="A48" s="118"/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59"/>
      <c r="CL48" s="359"/>
      <c r="CM48" s="359"/>
      <c r="CN48" s="359"/>
      <c r="CO48" s="359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CZ48" s="359"/>
      <c r="DA48" s="359"/>
      <c r="DB48" s="359"/>
      <c r="DC48" s="359"/>
      <c r="DD48" s="359"/>
      <c r="DE48" s="359"/>
      <c r="DF48" s="359"/>
      <c r="DG48" s="122"/>
    </row>
    <row r="49" spans="1:111" s="98" customFormat="1" thickBot="1" x14ac:dyDescent="0.25">
      <c r="A49" s="99"/>
      <c r="B49" s="376" t="s">
        <v>720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  <c r="AX49" s="376"/>
      <c r="AY49" s="376"/>
      <c r="AZ49" s="376"/>
      <c r="BA49" s="376"/>
      <c r="BB49" s="376"/>
      <c r="BC49" s="376"/>
      <c r="BD49" s="376"/>
      <c r="BE49" s="376"/>
      <c r="BF49" s="376"/>
      <c r="BG49" s="376"/>
      <c r="BH49" s="376"/>
      <c r="BI49" s="376"/>
      <c r="BJ49" s="376"/>
      <c r="BK49" s="376"/>
      <c r="BL49" s="376"/>
      <c r="BM49" s="376"/>
      <c r="BN49" s="376"/>
      <c r="BO49" s="376"/>
      <c r="BP49" s="376"/>
      <c r="BQ49" s="376"/>
      <c r="BR49" s="376"/>
      <c r="BS49" s="376"/>
      <c r="BT49" s="376"/>
      <c r="BU49" s="376"/>
      <c r="BV49" s="376"/>
      <c r="BW49" s="376"/>
      <c r="BX49" s="376"/>
      <c r="BY49" s="376"/>
      <c r="BZ49" s="376"/>
      <c r="CA49" s="376"/>
      <c r="CB49" s="376"/>
      <c r="CC49" s="376"/>
      <c r="CD49" s="376"/>
      <c r="CE49" s="376"/>
      <c r="CF49" s="376"/>
      <c r="CG49" s="376"/>
      <c r="CH49" s="376"/>
      <c r="CI49" s="376"/>
      <c r="CJ49" s="376"/>
      <c r="CK49" s="376"/>
      <c r="CL49" s="376"/>
      <c r="CM49" s="376"/>
      <c r="CN49" s="376"/>
      <c r="CO49" s="376"/>
      <c r="CP49" s="376"/>
      <c r="CQ49" s="376"/>
      <c r="CR49" s="376"/>
      <c r="CS49" s="376"/>
      <c r="CT49" s="376"/>
      <c r="CU49" s="376"/>
      <c r="CV49" s="376"/>
      <c r="CW49" s="376"/>
      <c r="CX49" s="376"/>
      <c r="CY49" s="376"/>
      <c r="CZ49" s="376"/>
      <c r="DA49" s="376"/>
      <c r="DB49" s="376"/>
      <c r="DC49" s="376"/>
      <c r="DD49" s="376"/>
      <c r="DE49" s="376"/>
      <c r="DF49" s="376"/>
      <c r="DG49" s="130"/>
    </row>
    <row r="50" spans="1:111" s="98" customFormat="1" thickBot="1" x14ac:dyDescent="0.2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377"/>
      <c r="BP50" s="378"/>
      <c r="BQ50" s="378"/>
      <c r="BR50" s="379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 x14ac:dyDescent="0.2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10.5" x14ac:dyDescent="0.2">
      <c r="A52" s="118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119"/>
      <c r="BE52" s="120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  <c r="BS52" s="357"/>
      <c r="BT52" s="357"/>
      <c r="BU52" s="357"/>
      <c r="BV52" s="357"/>
      <c r="BW52" s="357"/>
      <c r="BX52" s="357"/>
      <c r="BY52" s="357"/>
      <c r="BZ52" s="357"/>
      <c r="CA52" s="357"/>
      <c r="CB52" s="357"/>
      <c r="CC52" s="357"/>
      <c r="CD52" s="357"/>
      <c r="CE52" s="357"/>
      <c r="CF52" s="357"/>
      <c r="CG52" s="357"/>
      <c r="CH52" s="357"/>
      <c r="CI52" s="357"/>
      <c r="CJ52" s="357"/>
      <c r="CK52" s="357"/>
      <c r="CL52" s="357"/>
      <c r="CM52" s="357"/>
      <c r="CN52" s="357"/>
      <c r="CO52" s="357"/>
      <c r="CP52" s="357"/>
      <c r="CQ52" s="357"/>
      <c r="CR52" s="357"/>
      <c r="CS52" s="357"/>
      <c r="CT52" s="357"/>
      <c r="CU52" s="357"/>
      <c r="CV52" s="357"/>
      <c r="CW52" s="357"/>
      <c r="CX52" s="357"/>
      <c r="CY52" s="357"/>
      <c r="CZ52" s="357"/>
      <c r="DA52" s="357"/>
      <c r="DB52" s="357"/>
      <c r="DC52" s="357"/>
      <c r="DD52" s="357"/>
      <c r="DE52" s="357"/>
      <c r="DF52" s="357"/>
      <c r="DG52" s="119"/>
    </row>
    <row r="53" spans="1:111" s="117" customFormat="1" ht="7.5" x14ac:dyDescent="0.15">
      <c r="A53" s="126"/>
      <c r="B53" s="358" t="s">
        <v>722</v>
      </c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127"/>
      <c r="BE53" s="128"/>
      <c r="BF53" s="358" t="s">
        <v>723</v>
      </c>
      <c r="BG53" s="358"/>
      <c r="BH53" s="358"/>
      <c r="BI53" s="358"/>
      <c r="BJ53" s="358"/>
      <c r="BK53" s="358"/>
      <c r="BL53" s="358"/>
      <c r="BM53" s="358"/>
      <c r="BN53" s="358"/>
      <c r="BO53" s="358"/>
      <c r="BP53" s="358"/>
      <c r="BQ53" s="358"/>
      <c r="BR53" s="358"/>
      <c r="BS53" s="358"/>
      <c r="BT53" s="358"/>
      <c r="BU53" s="358"/>
      <c r="BV53" s="358"/>
      <c r="BW53" s="358"/>
      <c r="BX53" s="358"/>
      <c r="BY53" s="358"/>
      <c r="BZ53" s="358"/>
      <c r="CA53" s="358"/>
      <c r="CB53" s="358"/>
      <c r="CC53" s="358"/>
      <c r="CD53" s="358"/>
      <c r="CE53" s="358"/>
      <c r="CF53" s="358"/>
      <c r="CG53" s="358"/>
      <c r="CH53" s="358"/>
      <c r="CI53" s="358"/>
      <c r="CJ53" s="358"/>
      <c r="CK53" s="358"/>
      <c r="CL53" s="358"/>
      <c r="CM53" s="358"/>
      <c r="CN53" s="358"/>
      <c r="CO53" s="358"/>
      <c r="CP53" s="358"/>
      <c r="CQ53" s="358"/>
      <c r="CR53" s="358"/>
      <c r="CS53" s="358"/>
      <c r="CT53" s="358"/>
      <c r="CU53" s="358"/>
      <c r="CV53" s="358"/>
      <c r="CW53" s="358"/>
      <c r="CX53" s="358"/>
      <c r="CY53" s="358"/>
      <c r="CZ53" s="358"/>
      <c r="DA53" s="358"/>
      <c r="DB53" s="358"/>
      <c r="DC53" s="358"/>
      <c r="DD53" s="358"/>
      <c r="DE53" s="358"/>
      <c r="DF53" s="358"/>
      <c r="DG53" s="129"/>
    </row>
    <row r="54" spans="1:111" s="121" customFormat="1" ht="12" x14ac:dyDescent="0.2">
      <c r="A54" s="347" t="s">
        <v>724</v>
      </c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  <c r="BI54" s="348"/>
      <c r="BJ54" s="348"/>
      <c r="BK54" s="348"/>
      <c r="BL54" s="348"/>
      <c r="BM54" s="348"/>
      <c r="BN54" s="348"/>
      <c r="BO54" s="348"/>
      <c r="BP54" s="348"/>
      <c r="BQ54" s="348"/>
      <c r="BR54" s="348"/>
      <c r="BS54" s="348"/>
      <c r="BT54" s="348"/>
      <c r="BU54" s="348"/>
      <c r="BV54" s="348"/>
      <c r="BW54" s="348"/>
      <c r="BX54" s="348"/>
      <c r="BY54" s="348"/>
      <c r="BZ54" s="348"/>
      <c r="CA54" s="348"/>
      <c r="CB54" s="348"/>
      <c r="CC54" s="348"/>
      <c r="CD54" s="348"/>
      <c r="CE54" s="348"/>
      <c r="CF54" s="348"/>
      <c r="CG54" s="348"/>
      <c r="CH54" s="348"/>
      <c r="CI54" s="348"/>
      <c r="CJ54" s="348"/>
      <c r="CK54" s="348"/>
      <c r="CL54" s="348"/>
      <c r="CM54" s="348"/>
      <c r="CN54" s="348"/>
      <c r="CO54" s="348"/>
      <c r="CP54" s="348"/>
      <c r="CQ54" s="348"/>
      <c r="CR54" s="348"/>
      <c r="CS54" s="348"/>
      <c r="CT54" s="348"/>
      <c r="CU54" s="348"/>
      <c r="CV54" s="348"/>
      <c r="CW54" s="348"/>
      <c r="CX54" s="348"/>
      <c r="CY54" s="348"/>
      <c r="CZ54" s="348"/>
      <c r="DA54" s="348"/>
      <c r="DB54" s="348"/>
      <c r="DC54" s="348"/>
      <c r="DD54" s="348"/>
      <c r="DE54" s="348"/>
      <c r="DF54" s="348"/>
      <c r="DG54" s="349"/>
    </row>
    <row r="55" spans="1:111" s="87" customFormat="1" ht="20.45" customHeight="1" x14ac:dyDescent="0.2">
      <c r="A55" s="118"/>
      <c r="B55" s="391" t="s">
        <v>787</v>
      </c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122"/>
    </row>
    <row r="56" spans="1:111" s="125" customFormat="1" ht="7.5" x14ac:dyDescent="0.15">
      <c r="A56" s="123"/>
      <c r="B56" s="360" t="s">
        <v>725</v>
      </c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60"/>
      <c r="BN56" s="360"/>
      <c r="BO56" s="360"/>
      <c r="BP56" s="360"/>
      <c r="BQ56" s="360"/>
      <c r="BR56" s="360"/>
      <c r="BS56" s="360"/>
      <c r="BT56" s="360"/>
      <c r="BU56" s="360"/>
      <c r="BV56" s="360"/>
      <c r="BW56" s="360"/>
      <c r="BX56" s="360"/>
      <c r="BY56" s="360"/>
      <c r="BZ56" s="360"/>
      <c r="CA56" s="360"/>
      <c r="CB56" s="360"/>
      <c r="CC56" s="360"/>
      <c r="CD56" s="360"/>
      <c r="CE56" s="360"/>
      <c r="CF56" s="360"/>
      <c r="CG56" s="360"/>
      <c r="CH56" s="360"/>
      <c r="CI56" s="360"/>
      <c r="CJ56" s="360"/>
      <c r="CK56" s="360"/>
      <c r="CL56" s="360"/>
      <c r="CM56" s="360"/>
      <c r="CN56" s="360"/>
      <c r="CO56" s="360"/>
      <c r="CP56" s="360"/>
      <c r="CQ56" s="360"/>
      <c r="CR56" s="360"/>
      <c r="CS56" s="360"/>
      <c r="CT56" s="360"/>
      <c r="CU56" s="360"/>
      <c r="CV56" s="360"/>
      <c r="CW56" s="360"/>
      <c r="CX56" s="360"/>
      <c r="CY56" s="360"/>
      <c r="CZ56" s="360"/>
      <c r="DA56" s="360"/>
      <c r="DB56" s="360"/>
      <c r="DC56" s="360"/>
      <c r="DD56" s="360"/>
      <c r="DE56" s="360"/>
      <c r="DF56" s="360"/>
      <c r="DG56" s="124"/>
    </row>
    <row r="57" spans="1:111" s="87" customFormat="1" ht="21" customHeight="1" x14ac:dyDescent="0.2">
      <c r="A57" s="118"/>
      <c r="B57" s="391" t="s">
        <v>787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122"/>
    </row>
    <row r="58" spans="1:111" s="125" customFormat="1" ht="7.5" x14ac:dyDescent="0.15">
      <c r="A58" s="123"/>
      <c r="B58" s="360" t="s">
        <v>726</v>
      </c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124"/>
    </row>
    <row r="59" spans="1:111" s="98" customFormat="1" ht="24" customHeight="1" x14ac:dyDescent="0.2">
      <c r="A59" s="392" t="s">
        <v>786</v>
      </c>
      <c r="B59" s="393"/>
      <c r="C59" s="393"/>
      <c r="D59" s="393"/>
      <c r="E59" s="393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  <c r="AJ59" s="393"/>
      <c r="AK59" s="393"/>
      <c r="AL59" s="393"/>
      <c r="AM59" s="393"/>
      <c r="AN59" s="393"/>
      <c r="AO59" s="393"/>
      <c r="AP59" s="393"/>
      <c r="AQ59" s="393"/>
      <c r="AR59" s="393"/>
      <c r="AS59" s="393"/>
      <c r="AT59" s="393"/>
      <c r="AU59" s="393"/>
      <c r="AV59" s="393"/>
      <c r="AW59" s="393"/>
      <c r="AX59" s="393"/>
      <c r="AY59" s="393"/>
      <c r="AZ59" s="393"/>
      <c r="BA59" s="393"/>
      <c r="BB59" s="393"/>
      <c r="BC59" s="393"/>
      <c r="BD59" s="394"/>
      <c r="BE59" s="383">
        <f ca="1">A61</f>
        <v>45947</v>
      </c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  <c r="BW59" s="388"/>
      <c r="BX59" s="388"/>
      <c r="BY59" s="388"/>
      <c r="BZ59" s="388"/>
      <c r="CA59" s="388"/>
      <c r="CB59" s="388"/>
      <c r="CC59" s="388"/>
      <c r="CD59" s="388"/>
      <c r="CE59" s="388"/>
      <c r="CF59" s="388"/>
      <c r="CG59" s="388"/>
      <c r="CH59" s="388"/>
      <c r="CI59" s="388"/>
      <c r="CJ59" s="389"/>
      <c r="CK59" s="389"/>
      <c r="CL59" s="389"/>
      <c r="CM59" s="389"/>
      <c r="CN59" s="389"/>
      <c r="CO59" s="389"/>
      <c r="CP59" s="389"/>
      <c r="CQ59" s="389"/>
      <c r="CR59" s="389"/>
      <c r="CS59" s="389"/>
      <c r="CT59" s="389"/>
      <c r="CU59" s="389"/>
      <c r="CV59" s="389"/>
      <c r="CW59" s="389"/>
      <c r="CX59" s="389"/>
      <c r="CY59" s="389"/>
      <c r="CZ59" s="389"/>
      <c r="DA59" s="389"/>
      <c r="DB59" s="389"/>
      <c r="DC59" s="389"/>
      <c r="DD59" s="389"/>
      <c r="DE59" s="389"/>
      <c r="DF59" s="389"/>
      <c r="DG59" s="390"/>
    </row>
    <row r="60" spans="1:111" s="117" customFormat="1" ht="7.5" x14ac:dyDescent="0.15">
      <c r="A60" s="144"/>
      <c r="B60" s="382" t="s">
        <v>10</v>
      </c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145"/>
      <c r="BE60" s="146"/>
      <c r="BF60" s="382" t="s">
        <v>727</v>
      </c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2"/>
      <c r="BZ60" s="382"/>
      <c r="CA60" s="382"/>
      <c r="CB60" s="382"/>
      <c r="CC60" s="382"/>
      <c r="CD60" s="382"/>
      <c r="CE60" s="382"/>
      <c r="CF60" s="382"/>
      <c r="CG60" s="382"/>
      <c r="CH60" s="382"/>
      <c r="CI60" s="382"/>
      <c r="CJ60" s="382"/>
      <c r="CK60" s="382"/>
      <c r="CL60" s="382"/>
      <c r="CM60" s="382"/>
      <c r="CN60" s="382"/>
      <c r="CO60" s="382"/>
      <c r="CP60" s="382"/>
      <c r="CQ60" s="382"/>
      <c r="CR60" s="382"/>
      <c r="CS60" s="382"/>
      <c r="CT60" s="382"/>
      <c r="CU60" s="382"/>
      <c r="CV60" s="382"/>
      <c r="CW60" s="382"/>
      <c r="CX60" s="382"/>
      <c r="CY60" s="382"/>
      <c r="CZ60" s="382"/>
      <c r="DA60" s="382"/>
      <c r="DB60" s="382"/>
      <c r="DC60" s="382"/>
      <c r="DD60" s="382"/>
      <c r="DE60" s="382"/>
      <c r="DF60" s="382"/>
      <c r="DG60" s="147"/>
    </row>
    <row r="61" spans="1:111" s="98" customFormat="1" ht="11.25" x14ac:dyDescent="0.2">
      <c r="A61" s="383">
        <f ca="1">TODAY()</f>
        <v>45947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5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7"/>
      <c r="BE61" s="383">
        <f ca="1">A61</f>
        <v>45947</v>
      </c>
      <c r="BF61" s="388"/>
      <c r="BG61" s="388"/>
      <c r="BH61" s="388"/>
      <c r="BI61" s="388"/>
      <c r="BJ61" s="388"/>
      <c r="BK61" s="388"/>
      <c r="BL61" s="388"/>
      <c r="BM61" s="388"/>
      <c r="BN61" s="388"/>
      <c r="BO61" s="388"/>
      <c r="BP61" s="388"/>
      <c r="BQ61" s="388"/>
      <c r="BR61" s="388"/>
      <c r="BS61" s="388"/>
      <c r="BT61" s="388"/>
      <c r="BU61" s="388"/>
      <c r="BV61" s="388"/>
      <c r="BW61" s="388"/>
      <c r="BX61" s="388"/>
      <c r="BY61" s="388"/>
      <c r="BZ61" s="388"/>
      <c r="CA61" s="388"/>
      <c r="CB61" s="388"/>
      <c r="CC61" s="388"/>
      <c r="CD61" s="388"/>
      <c r="CE61" s="388"/>
      <c r="CF61" s="388"/>
      <c r="CG61" s="388"/>
      <c r="CH61" s="388"/>
      <c r="CI61" s="388"/>
      <c r="CJ61" s="389"/>
      <c r="CK61" s="389"/>
      <c r="CL61" s="389"/>
      <c r="CM61" s="389"/>
      <c r="CN61" s="389"/>
      <c r="CO61" s="389"/>
      <c r="CP61" s="389"/>
      <c r="CQ61" s="389"/>
      <c r="CR61" s="389"/>
      <c r="CS61" s="389"/>
      <c r="CT61" s="389"/>
      <c r="CU61" s="389"/>
      <c r="CV61" s="389"/>
      <c r="CW61" s="389"/>
      <c r="CX61" s="389"/>
      <c r="CY61" s="389"/>
      <c r="CZ61" s="389"/>
      <c r="DA61" s="389"/>
      <c r="DB61" s="389"/>
      <c r="DC61" s="389"/>
      <c r="DD61" s="389"/>
      <c r="DE61" s="389"/>
      <c r="DF61" s="389"/>
      <c r="DG61" s="390"/>
    </row>
    <row r="62" spans="1:111" s="117" customFormat="1" ht="7.5" x14ac:dyDescent="0.15">
      <c r="A62" s="126"/>
      <c r="B62" s="358" t="s">
        <v>728</v>
      </c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  <c r="AR62" s="358"/>
      <c r="AS62" s="358"/>
      <c r="AT62" s="358"/>
      <c r="AU62" s="358"/>
      <c r="AV62" s="358"/>
      <c r="AW62" s="358"/>
      <c r="AX62" s="358"/>
      <c r="AY62" s="358"/>
      <c r="AZ62" s="358"/>
      <c r="BA62" s="358"/>
      <c r="BB62" s="358"/>
      <c r="BC62" s="358"/>
      <c r="BD62" s="127"/>
      <c r="BE62" s="128"/>
      <c r="BF62" s="358" t="s">
        <v>326</v>
      </c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T62" s="358"/>
      <c r="BU62" s="358"/>
      <c r="BV62" s="358"/>
      <c r="BW62" s="358"/>
      <c r="BX62" s="358"/>
      <c r="BY62" s="358"/>
      <c r="BZ62" s="358"/>
      <c r="CA62" s="358"/>
      <c r="CB62" s="358"/>
      <c r="CC62" s="358"/>
      <c r="CD62" s="358"/>
      <c r="CE62" s="358"/>
      <c r="CF62" s="358"/>
      <c r="CG62" s="358"/>
      <c r="CH62" s="358"/>
      <c r="CI62" s="358"/>
      <c r="CJ62" s="358"/>
      <c r="CK62" s="358"/>
      <c r="CL62" s="358"/>
      <c r="CM62" s="358"/>
      <c r="CN62" s="358"/>
      <c r="CO62" s="358"/>
      <c r="CP62" s="358"/>
      <c r="CQ62" s="358"/>
      <c r="CR62" s="358"/>
      <c r="CS62" s="358"/>
      <c r="CT62" s="358"/>
      <c r="CU62" s="358"/>
      <c r="CV62" s="358"/>
      <c r="CW62" s="358"/>
      <c r="CX62" s="358"/>
      <c r="CY62" s="358"/>
      <c r="CZ62" s="358"/>
      <c r="DA62" s="358"/>
      <c r="DB62" s="358"/>
      <c r="DC62" s="358"/>
      <c r="DD62" s="358"/>
      <c r="DE62" s="358"/>
      <c r="DF62" s="358"/>
      <c r="DG62" s="129"/>
    </row>
    <row r="63" spans="1:111" s="87" customFormat="1" ht="10.5" x14ac:dyDescent="0.2">
      <c r="A63" s="118"/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  <c r="AP63" s="359"/>
      <c r="AQ63" s="359"/>
      <c r="AR63" s="359"/>
      <c r="AS63" s="359"/>
      <c r="AT63" s="359"/>
      <c r="AU63" s="359"/>
      <c r="AV63" s="359"/>
      <c r="AW63" s="359"/>
      <c r="AX63" s="359"/>
      <c r="AY63" s="359"/>
      <c r="AZ63" s="359"/>
      <c r="BA63" s="359"/>
      <c r="BB63" s="359"/>
      <c r="BC63" s="359"/>
      <c r="BD63" s="359"/>
      <c r="BE63" s="359"/>
      <c r="BF63" s="359"/>
      <c r="BG63" s="359"/>
      <c r="BH63" s="359"/>
      <c r="BI63" s="359"/>
      <c r="BJ63" s="359"/>
      <c r="BK63" s="359"/>
      <c r="BL63" s="359"/>
      <c r="BM63" s="359"/>
      <c r="BN63" s="359"/>
      <c r="BO63" s="359"/>
      <c r="BP63" s="359"/>
      <c r="BQ63" s="359"/>
      <c r="BR63" s="359"/>
      <c r="BS63" s="359"/>
      <c r="BT63" s="359"/>
      <c r="BU63" s="359"/>
      <c r="BV63" s="359"/>
      <c r="BW63" s="359"/>
      <c r="BX63" s="359"/>
      <c r="BY63" s="359"/>
      <c r="BZ63" s="359"/>
      <c r="CA63" s="359"/>
      <c r="CB63" s="359"/>
      <c r="CC63" s="359"/>
      <c r="CD63" s="359"/>
      <c r="CE63" s="359"/>
      <c r="CF63" s="359"/>
      <c r="CG63" s="359"/>
      <c r="CH63" s="359"/>
      <c r="CI63" s="359"/>
      <c r="CJ63" s="359"/>
      <c r="CK63" s="359"/>
      <c r="CL63" s="359"/>
      <c r="CM63" s="359"/>
      <c r="CN63" s="359"/>
      <c r="CO63" s="359"/>
      <c r="CP63" s="359"/>
      <c r="CQ63" s="359"/>
      <c r="CR63" s="359"/>
      <c r="CS63" s="359"/>
      <c r="CT63" s="359"/>
      <c r="CU63" s="359"/>
      <c r="CV63" s="359"/>
      <c r="CW63" s="359"/>
      <c r="CX63" s="359"/>
      <c r="CY63" s="359"/>
      <c r="CZ63" s="359"/>
      <c r="DA63" s="359"/>
      <c r="DB63" s="359"/>
      <c r="DC63" s="359"/>
      <c r="DD63" s="359"/>
      <c r="DE63" s="359"/>
      <c r="DF63" s="359"/>
      <c r="DG63" s="122"/>
    </row>
    <row r="64" spans="1:111" s="125" customFormat="1" ht="7.5" x14ac:dyDescent="0.15">
      <c r="A64" s="123"/>
      <c r="B64" s="360" t="s">
        <v>729</v>
      </c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60"/>
      <c r="AC64" s="360"/>
      <c r="AD64" s="360"/>
      <c r="AE64" s="360"/>
      <c r="AF64" s="360"/>
      <c r="AG64" s="360"/>
      <c r="AH64" s="360"/>
      <c r="AI64" s="360"/>
      <c r="AJ64" s="360"/>
      <c r="AK64" s="360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360"/>
      <c r="BF64" s="360"/>
      <c r="BG64" s="360"/>
      <c r="BH64" s="360"/>
      <c r="BI64" s="360"/>
      <c r="BJ64" s="360"/>
      <c r="BK64" s="360"/>
      <c r="BL64" s="360"/>
      <c r="BM64" s="360"/>
      <c r="BN64" s="360"/>
      <c r="BO64" s="360"/>
      <c r="BP64" s="360"/>
      <c r="BQ64" s="360"/>
      <c r="BR64" s="360"/>
      <c r="BS64" s="360"/>
      <c r="BT64" s="360"/>
      <c r="BU64" s="360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0"/>
      <c r="CN64" s="360"/>
      <c r="CO64" s="360"/>
      <c r="CP64" s="360"/>
      <c r="CQ64" s="360"/>
      <c r="CR64" s="360"/>
      <c r="CS64" s="360"/>
      <c r="CT64" s="360"/>
      <c r="CU64" s="360"/>
      <c r="CV64" s="360"/>
      <c r="CW64" s="360"/>
      <c r="CX64" s="360"/>
      <c r="CY64" s="360"/>
      <c r="CZ64" s="360"/>
      <c r="DA64" s="360"/>
      <c r="DB64" s="360"/>
      <c r="DC64" s="360"/>
      <c r="DD64" s="360"/>
      <c r="DE64" s="360"/>
      <c r="DF64" s="360"/>
      <c r="DG64" s="124"/>
    </row>
    <row r="65" spans="1:111" s="98" customFormat="1" ht="10.5" x14ac:dyDescent="0.2">
      <c r="A65" s="395"/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  <c r="AH65" s="397"/>
      <c r="AI65" s="398"/>
      <c r="AJ65" s="398"/>
      <c r="AK65" s="398"/>
      <c r="AL65" s="398"/>
      <c r="AM65" s="398"/>
      <c r="AN65" s="398"/>
      <c r="AO65" s="398"/>
      <c r="AP65" s="398"/>
      <c r="AQ65" s="398"/>
      <c r="AR65" s="398"/>
      <c r="AS65" s="398"/>
      <c r="AT65" s="398"/>
      <c r="AU65" s="398"/>
      <c r="AV65" s="398"/>
      <c r="AW65" s="398"/>
      <c r="AX65" s="398"/>
      <c r="AY65" s="398"/>
      <c r="AZ65" s="399"/>
      <c r="BA65" s="400"/>
      <c r="BB65" s="400"/>
      <c r="BC65" s="400"/>
      <c r="BD65" s="401"/>
      <c r="BE65" s="142"/>
      <c r="BF65" s="359"/>
      <c r="BG65" s="359"/>
      <c r="BH65" s="359"/>
      <c r="BI65" s="359"/>
      <c r="BJ65" s="359"/>
      <c r="BK65" s="359"/>
      <c r="BL65" s="359"/>
      <c r="BM65" s="359"/>
      <c r="BN65" s="359"/>
      <c r="BO65" s="359"/>
      <c r="BP65" s="359"/>
      <c r="BQ65" s="359"/>
      <c r="BR65" s="359"/>
      <c r="BS65" s="359"/>
      <c r="BT65" s="359"/>
      <c r="BU65" s="359"/>
      <c r="BV65" s="359"/>
      <c r="BW65" s="359"/>
      <c r="BX65" s="359"/>
      <c r="BY65" s="359"/>
      <c r="BZ65" s="359"/>
      <c r="CA65" s="359"/>
      <c r="CB65" s="359"/>
      <c r="CC65" s="359"/>
      <c r="CD65" s="359"/>
      <c r="CE65" s="359"/>
      <c r="CF65" s="359"/>
      <c r="CG65" s="359"/>
      <c r="CH65" s="359"/>
      <c r="CI65" s="359"/>
      <c r="CJ65" s="359"/>
      <c r="CK65" s="359"/>
      <c r="CL65" s="359"/>
      <c r="CM65" s="359"/>
      <c r="CN65" s="359"/>
      <c r="CO65" s="359"/>
      <c r="CP65" s="359"/>
      <c r="CQ65" s="359"/>
      <c r="CR65" s="359"/>
      <c r="CS65" s="359"/>
      <c r="CT65" s="359"/>
      <c r="CU65" s="359"/>
      <c r="CV65" s="359"/>
      <c r="CW65" s="359"/>
      <c r="CX65" s="359"/>
      <c r="CY65" s="359"/>
      <c r="CZ65" s="359"/>
      <c r="DA65" s="359"/>
      <c r="DB65" s="359"/>
      <c r="DC65" s="359"/>
      <c r="DD65" s="359"/>
      <c r="DE65" s="359"/>
      <c r="DF65" s="359"/>
      <c r="DG65" s="119"/>
    </row>
    <row r="66" spans="1:111" s="117" customFormat="1" ht="7.5" x14ac:dyDescent="0.15">
      <c r="A66" s="126"/>
      <c r="B66" s="358" t="s">
        <v>730</v>
      </c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  <c r="AJ66" s="358"/>
      <c r="AK66" s="358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  <c r="AV66" s="358"/>
      <c r="AW66" s="358"/>
      <c r="AX66" s="358"/>
      <c r="AY66" s="358"/>
      <c r="AZ66" s="358"/>
      <c r="BA66" s="358"/>
      <c r="BB66" s="358"/>
      <c r="BC66" s="358"/>
      <c r="BD66" s="127"/>
      <c r="BE66" s="128"/>
      <c r="BF66" s="358" t="s">
        <v>731</v>
      </c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  <c r="BS66" s="358"/>
      <c r="BT66" s="358"/>
      <c r="BU66" s="358"/>
      <c r="BV66" s="358"/>
      <c r="BW66" s="358"/>
      <c r="BX66" s="358"/>
      <c r="BY66" s="358"/>
      <c r="BZ66" s="358"/>
      <c r="CA66" s="358"/>
      <c r="CB66" s="358"/>
      <c r="CC66" s="358"/>
      <c r="CD66" s="358"/>
      <c r="CE66" s="358"/>
      <c r="CF66" s="358"/>
      <c r="CG66" s="358"/>
      <c r="CH66" s="358"/>
      <c r="CI66" s="358"/>
      <c r="CJ66" s="358"/>
      <c r="CK66" s="358"/>
      <c r="CL66" s="358"/>
      <c r="CM66" s="358"/>
      <c r="CN66" s="358"/>
      <c r="CO66" s="358"/>
      <c r="CP66" s="358"/>
      <c r="CQ66" s="358"/>
      <c r="CR66" s="358"/>
      <c r="CS66" s="358"/>
      <c r="CT66" s="358"/>
      <c r="CU66" s="358"/>
      <c r="CV66" s="358"/>
      <c r="CW66" s="358"/>
      <c r="CX66" s="358"/>
      <c r="CY66" s="358"/>
      <c r="CZ66" s="358"/>
      <c r="DA66" s="358"/>
      <c r="DB66" s="358"/>
      <c r="DC66" s="358"/>
      <c r="DD66" s="358"/>
      <c r="DE66" s="358"/>
      <c r="DF66" s="358"/>
      <c r="DG66" s="129"/>
    </row>
    <row r="67" spans="1:111" s="87" customFormat="1" ht="10.5" x14ac:dyDescent="0.2">
      <c r="A67" s="118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7"/>
      <c r="AX67" s="357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7"/>
      <c r="BN67" s="357"/>
      <c r="BO67" s="357"/>
      <c r="BP67" s="357"/>
      <c r="BQ67" s="357"/>
      <c r="BR67" s="357"/>
      <c r="BS67" s="357"/>
      <c r="BT67" s="357"/>
      <c r="BU67" s="357"/>
      <c r="BV67" s="357"/>
      <c r="BW67" s="357"/>
      <c r="BX67" s="357"/>
      <c r="BY67" s="357"/>
      <c r="BZ67" s="357"/>
      <c r="CA67" s="357"/>
      <c r="CB67" s="357"/>
      <c r="CC67" s="357"/>
      <c r="CD67" s="357"/>
      <c r="CE67" s="357"/>
      <c r="CF67" s="357"/>
      <c r="CG67" s="357"/>
      <c r="CH67" s="357"/>
      <c r="CI67" s="357"/>
      <c r="CJ67" s="357"/>
      <c r="CK67" s="357"/>
      <c r="CL67" s="357"/>
      <c r="CM67" s="357"/>
      <c r="CN67" s="357"/>
      <c r="CO67" s="357"/>
      <c r="CP67" s="357"/>
      <c r="CQ67" s="357"/>
      <c r="CR67" s="357"/>
      <c r="CS67" s="357"/>
      <c r="CT67" s="357"/>
      <c r="CU67" s="357"/>
      <c r="CV67" s="357"/>
      <c r="CW67" s="357"/>
      <c r="CX67" s="357"/>
      <c r="CY67" s="357"/>
      <c r="CZ67" s="357"/>
      <c r="DA67" s="357"/>
      <c r="DB67" s="357"/>
      <c r="DC67" s="357"/>
      <c r="DD67" s="357"/>
      <c r="DE67" s="357"/>
      <c r="DF67" s="357"/>
      <c r="DG67" s="122"/>
    </row>
    <row r="68" spans="1:111" s="125" customFormat="1" ht="7.5" x14ac:dyDescent="0.15">
      <c r="A68" s="123"/>
      <c r="B68" s="360" t="s">
        <v>732</v>
      </c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  <c r="BS68" s="360"/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60"/>
      <c r="CE68" s="360"/>
      <c r="CF68" s="360"/>
      <c r="CG68" s="360"/>
      <c r="CH68" s="360"/>
      <c r="CI68" s="360"/>
      <c r="CJ68" s="360"/>
      <c r="CK68" s="360"/>
      <c r="CL68" s="360"/>
      <c r="CM68" s="360"/>
      <c r="CN68" s="360"/>
      <c r="CO68" s="360"/>
      <c r="CP68" s="360"/>
      <c r="CQ68" s="360"/>
      <c r="CR68" s="360"/>
      <c r="CS68" s="360"/>
      <c r="CT68" s="360"/>
      <c r="CU68" s="360"/>
      <c r="CV68" s="360"/>
      <c r="CW68" s="360"/>
      <c r="CX68" s="360"/>
      <c r="CY68" s="360"/>
      <c r="CZ68" s="360"/>
      <c r="DA68" s="360"/>
      <c r="DB68" s="360"/>
      <c r="DC68" s="360"/>
      <c r="DD68" s="360"/>
      <c r="DE68" s="360"/>
      <c r="DF68" s="360"/>
      <c r="DG68" s="124"/>
    </row>
    <row r="69" spans="1:111" s="98" customFormat="1" ht="11.25" x14ac:dyDescent="0.2">
      <c r="A69" s="405" t="str">
        <f>упаковочный!A31</f>
        <v>(сотрудник Купишуз)</v>
      </c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3" t="s">
        <v>777</v>
      </c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  <c r="AV69" s="403"/>
      <c r="AW69" s="403"/>
      <c r="AX69" s="403"/>
      <c r="AY69" s="403"/>
      <c r="AZ69" s="403"/>
      <c r="BA69" s="403"/>
      <c r="BB69" s="403"/>
      <c r="BC69" s="403"/>
      <c r="BD69" s="404"/>
      <c r="BE69" s="402">
        <f>BE43</f>
        <v>0</v>
      </c>
      <c r="BF69" s="403"/>
      <c r="BG69" s="403"/>
      <c r="BH69" s="403"/>
      <c r="BI69" s="403"/>
      <c r="BJ69" s="403"/>
      <c r="BK69" s="403"/>
      <c r="BL69" s="403"/>
      <c r="BM69" s="403"/>
      <c r="BN69" s="403"/>
      <c r="BO69" s="403"/>
      <c r="BP69" s="403"/>
      <c r="BQ69" s="403"/>
      <c r="BR69" s="403"/>
      <c r="BS69" s="403"/>
      <c r="BT69" s="403"/>
      <c r="BU69" s="403"/>
      <c r="BV69" s="403"/>
      <c r="BW69" s="403"/>
      <c r="BX69" s="403"/>
      <c r="BY69" s="403"/>
      <c r="BZ69" s="403"/>
      <c r="CA69" s="403"/>
      <c r="CB69" s="403"/>
      <c r="CC69" s="403"/>
      <c r="CD69" s="403"/>
      <c r="CE69" s="403"/>
      <c r="CF69" s="403"/>
      <c r="CG69" s="403"/>
      <c r="CH69" s="403"/>
      <c r="CI69" s="403"/>
      <c r="CJ69" s="403"/>
      <c r="CK69" s="403"/>
      <c r="CL69" s="403"/>
      <c r="CM69" s="403"/>
      <c r="CN69" s="403"/>
      <c r="CO69" s="403"/>
      <c r="CP69" s="403"/>
      <c r="CQ69" s="403"/>
      <c r="CR69" s="403"/>
      <c r="CS69" s="403"/>
      <c r="CT69" s="403"/>
      <c r="CU69" s="403"/>
      <c r="CV69" s="403"/>
      <c r="CW69" s="403"/>
      <c r="CX69" s="403"/>
      <c r="CY69" s="403"/>
      <c r="CZ69" s="403"/>
      <c r="DA69" s="403"/>
      <c r="DB69" s="403"/>
      <c r="DC69" s="403"/>
      <c r="DD69" s="403"/>
      <c r="DE69" s="403"/>
      <c r="DF69" s="403"/>
      <c r="DG69" s="404"/>
    </row>
    <row r="70" spans="1:111" s="117" customFormat="1" ht="7.5" x14ac:dyDescent="0.15">
      <c r="A70" s="126"/>
      <c r="B70" s="358" t="s">
        <v>733</v>
      </c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  <c r="AV70" s="358"/>
      <c r="AW70" s="358"/>
      <c r="AX70" s="358"/>
      <c r="AY70" s="358"/>
      <c r="AZ70" s="358"/>
      <c r="BA70" s="358"/>
      <c r="BB70" s="358"/>
      <c r="BC70" s="358"/>
      <c r="BD70" s="127"/>
      <c r="BE70" s="128"/>
      <c r="BF70" s="358" t="s">
        <v>734</v>
      </c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358"/>
      <c r="BU70" s="358"/>
      <c r="BV70" s="358"/>
      <c r="BW70" s="358"/>
      <c r="BX70" s="358"/>
      <c r="BY70" s="358"/>
      <c r="BZ70" s="358"/>
      <c r="CA70" s="358"/>
      <c r="CB70" s="358"/>
      <c r="CC70" s="358"/>
      <c r="CD70" s="358"/>
      <c r="CE70" s="358"/>
      <c r="CF70" s="358"/>
      <c r="CG70" s="358"/>
      <c r="CH70" s="358"/>
      <c r="CI70" s="358"/>
      <c r="CJ70" s="358"/>
      <c r="CK70" s="358"/>
      <c r="CL70" s="358"/>
      <c r="CM70" s="358"/>
      <c r="CN70" s="358"/>
      <c r="CO70" s="358"/>
      <c r="CP70" s="358"/>
      <c r="CQ70" s="358"/>
      <c r="CR70" s="358"/>
      <c r="CS70" s="358"/>
      <c r="CT70" s="358"/>
      <c r="CU70" s="358"/>
      <c r="CV70" s="358"/>
      <c r="CW70" s="358"/>
      <c r="CX70" s="358"/>
      <c r="CY70" s="358"/>
      <c r="CZ70" s="358"/>
      <c r="DA70" s="358"/>
      <c r="DB70" s="358"/>
      <c r="DC70" s="358"/>
      <c r="DD70" s="358"/>
      <c r="DE70" s="358"/>
      <c r="DF70" s="358"/>
      <c r="DG70" s="129"/>
    </row>
    <row r="71" spans="1:111" s="98" customFormat="1" ht="10.5" x14ac:dyDescent="0.2">
      <c r="A71" s="118"/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359"/>
      <c r="AT71" s="359"/>
      <c r="AU71" s="359"/>
      <c r="AV71" s="359"/>
      <c r="AW71" s="359"/>
      <c r="AX71" s="359"/>
      <c r="AY71" s="359"/>
      <c r="AZ71" s="359"/>
      <c r="BA71" s="359"/>
      <c r="BB71" s="359"/>
      <c r="BC71" s="359"/>
      <c r="BD71" s="119"/>
      <c r="BE71" s="120"/>
      <c r="BF71" s="359"/>
      <c r="BG71" s="359"/>
      <c r="BH71" s="359"/>
      <c r="BI71" s="359"/>
      <c r="BJ71" s="359"/>
      <c r="BK71" s="359"/>
      <c r="BL71" s="359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59"/>
      <c r="CF71" s="359"/>
      <c r="CG71" s="359"/>
      <c r="CH71" s="359"/>
      <c r="CI71" s="359"/>
      <c r="CJ71" s="359"/>
      <c r="CK71" s="359"/>
      <c r="CL71" s="359"/>
      <c r="CM71" s="359"/>
      <c r="CN71" s="359"/>
      <c r="CO71" s="359"/>
      <c r="CP71" s="359"/>
      <c r="CQ71" s="359"/>
      <c r="CR71" s="359"/>
      <c r="CS71" s="359"/>
      <c r="CT71" s="359"/>
      <c r="CU71" s="359"/>
      <c r="CV71" s="359"/>
      <c r="CW71" s="359"/>
      <c r="CX71" s="359"/>
      <c r="CY71" s="359"/>
      <c r="CZ71" s="359"/>
      <c r="DA71" s="359"/>
      <c r="DB71" s="359"/>
      <c r="DC71" s="359"/>
      <c r="DD71" s="359"/>
      <c r="DE71" s="359"/>
      <c r="DF71" s="359"/>
      <c r="DG71" s="119"/>
    </row>
    <row r="72" spans="1:111" s="121" customFormat="1" ht="12" x14ac:dyDescent="0.2">
      <c r="A72" s="347" t="s">
        <v>735</v>
      </c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8"/>
      <c r="AN72" s="348"/>
      <c r="AO72" s="348"/>
      <c r="AP72" s="348"/>
      <c r="AQ72" s="348"/>
      <c r="AR72" s="348"/>
      <c r="AS72" s="348"/>
      <c r="AT72" s="348"/>
      <c r="AU72" s="348"/>
      <c r="AV72" s="348"/>
      <c r="AW72" s="348"/>
      <c r="AX72" s="348"/>
      <c r="AY72" s="348"/>
      <c r="AZ72" s="348"/>
      <c r="BA72" s="348"/>
      <c r="BB72" s="348"/>
      <c r="BC72" s="348"/>
      <c r="BD72" s="348"/>
      <c r="BE72" s="348"/>
      <c r="BF72" s="348"/>
      <c r="BG72" s="348"/>
      <c r="BH72" s="348"/>
      <c r="BI72" s="348"/>
      <c r="BJ72" s="348"/>
      <c r="BK72" s="348"/>
      <c r="BL72" s="348"/>
      <c r="BM72" s="348"/>
      <c r="BN72" s="348"/>
      <c r="BO72" s="348"/>
      <c r="BP72" s="348"/>
      <c r="BQ72" s="348"/>
      <c r="BR72" s="348"/>
      <c r="BS72" s="348"/>
      <c r="BT72" s="348"/>
      <c r="BU72" s="348"/>
      <c r="BV72" s="348"/>
      <c r="BW72" s="348"/>
      <c r="BX72" s="348"/>
      <c r="BY72" s="348"/>
      <c r="BZ72" s="348"/>
      <c r="CA72" s="348"/>
      <c r="CB72" s="348"/>
      <c r="CC72" s="348"/>
      <c r="CD72" s="348"/>
      <c r="CE72" s="348"/>
      <c r="CF72" s="348"/>
      <c r="CG72" s="348"/>
      <c r="CH72" s="348"/>
      <c r="CI72" s="348"/>
      <c r="CJ72" s="348"/>
      <c r="CK72" s="348"/>
      <c r="CL72" s="348"/>
      <c r="CM72" s="348"/>
      <c r="CN72" s="348"/>
      <c r="CO72" s="348"/>
      <c r="CP72" s="348"/>
      <c r="CQ72" s="348"/>
      <c r="CR72" s="348"/>
      <c r="CS72" s="348"/>
      <c r="CT72" s="348"/>
      <c r="CU72" s="348"/>
      <c r="CV72" s="348"/>
      <c r="CW72" s="348"/>
      <c r="CX72" s="348"/>
      <c r="CY72" s="348"/>
      <c r="CZ72" s="348"/>
      <c r="DA72" s="348"/>
      <c r="DB72" s="348"/>
      <c r="DC72" s="348"/>
      <c r="DD72" s="348"/>
      <c r="DE72" s="348"/>
      <c r="DF72" s="348"/>
      <c r="DG72" s="349"/>
    </row>
    <row r="73" spans="1:111" s="98" customFormat="1" ht="10.5" x14ac:dyDescent="0.2">
      <c r="A73" s="118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119"/>
      <c r="BE73" s="120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57"/>
      <c r="CC73" s="357"/>
      <c r="CD73" s="357"/>
      <c r="CE73" s="357"/>
      <c r="CF73" s="357"/>
      <c r="CG73" s="357"/>
      <c r="CH73" s="357"/>
      <c r="CI73" s="357"/>
      <c r="CJ73" s="357"/>
      <c r="CK73" s="357"/>
      <c r="CL73" s="357"/>
      <c r="CM73" s="357"/>
      <c r="CN73" s="357"/>
      <c r="CO73" s="357"/>
      <c r="CP73" s="357"/>
      <c r="CQ73" s="357"/>
      <c r="CR73" s="357"/>
      <c r="CS73" s="357"/>
      <c r="CT73" s="357"/>
      <c r="CU73" s="357"/>
      <c r="CV73" s="357"/>
      <c r="CW73" s="357"/>
      <c r="CX73" s="357"/>
      <c r="CY73" s="357"/>
      <c r="CZ73" s="357"/>
      <c r="DA73" s="357"/>
      <c r="DB73" s="357"/>
      <c r="DC73" s="357"/>
      <c r="DD73" s="357"/>
      <c r="DE73" s="357"/>
      <c r="DF73" s="357"/>
      <c r="DG73" s="119"/>
    </row>
    <row r="74" spans="1:111" s="117" customFormat="1" ht="7.5" x14ac:dyDescent="0.15">
      <c r="A74" s="126"/>
      <c r="B74" s="358" t="s">
        <v>736</v>
      </c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  <c r="AV74" s="358"/>
      <c r="AW74" s="358"/>
      <c r="AX74" s="358"/>
      <c r="AY74" s="358"/>
      <c r="AZ74" s="358"/>
      <c r="BA74" s="358"/>
      <c r="BB74" s="358"/>
      <c r="BC74" s="358"/>
      <c r="BD74" s="127"/>
      <c r="BE74" s="128"/>
      <c r="BF74" s="358" t="s">
        <v>737</v>
      </c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  <c r="BS74" s="358"/>
      <c r="BT74" s="358"/>
      <c r="BU74" s="358"/>
      <c r="BV74" s="358"/>
      <c r="BW74" s="358"/>
      <c r="BX74" s="358"/>
      <c r="BY74" s="358"/>
      <c r="BZ74" s="358"/>
      <c r="CA74" s="358"/>
      <c r="CB74" s="358"/>
      <c r="CC74" s="358"/>
      <c r="CD74" s="358"/>
      <c r="CE74" s="358"/>
      <c r="CF74" s="358"/>
      <c r="CG74" s="358"/>
      <c r="CH74" s="358"/>
      <c r="CI74" s="358"/>
      <c r="CJ74" s="358"/>
      <c r="CK74" s="358"/>
      <c r="CL74" s="358"/>
      <c r="CM74" s="358"/>
      <c r="CN74" s="358"/>
      <c r="CO74" s="358"/>
      <c r="CP74" s="358"/>
      <c r="CQ74" s="358"/>
      <c r="CR74" s="358"/>
      <c r="CS74" s="358"/>
      <c r="CT74" s="358"/>
      <c r="CU74" s="358"/>
      <c r="CV74" s="358"/>
      <c r="CW74" s="358"/>
      <c r="CX74" s="358"/>
      <c r="CY74" s="358"/>
      <c r="CZ74" s="358"/>
      <c r="DA74" s="358"/>
      <c r="DB74" s="358"/>
      <c r="DC74" s="358"/>
      <c r="DD74" s="358"/>
      <c r="DE74" s="358"/>
      <c r="DF74" s="358"/>
      <c r="DG74" s="129"/>
    </row>
    <row r="75" spans="1:111" s="98" customFormat="1" ht="10.5" x14ac:dyDescent="0.2">
      <c r="A75" s="118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  <c r="AO75" s="357"/>
      <c r="AP75" s="357"/>
      <c r="AQ75" s="357"/>
      <c r="AR75" s="357"/>
      <c r="AS75" s="357"/>
      <c r="AT75" s="357"/>
      <c r="AU75" s="357"/>
      <c r="AV75" s="357"/>
      <c r="AW75" s="357"/>
      <c r="AX75" s="357"/>
      <c r="AY75" s="357"/>
      <c r="AZ75" s="357"/>
      <c r="BA75" s="357"/>
      <c r="BB75" s="357"/>
      <c r="BC75" s="357"/>
      <c r="BD75" s="119"/>
      <c r="BE75" s="120"/>
      <c r="BF75" s="357"/>
      <c r="BG75" s="357"/>
      <c r="BH75" s="357"/>
      <c r="BI75" s="357"/>
      <c r="BJ75" s="357"/>
      <c r="BK75" s="357"/>
      <c r="BL75" s="357"/>
      <c r="BM75" s="357"/>
      <c r="BN75" s="357"/>
      <c r="BO75" s="357"/>
      <c r="BP75" s="357"/>
      <c r="BQ75" s="357"/>
      <c r="BR75" s="357"/>
      <c r="BS75" s="357"/>
      <c r="BT75" s="357"/>
      <c r="BU75" s="357"/>
      <c r="BV75" s="357"/>
      <c r="BW75" s="357"/>
      <c r="BX75" s="357"/>
      <c r="BY75" s="357"/>
      <c r="BZ75" s="357"/>
      <c r="CA75" s="357"/>
      <c r="CB75" s="357"/>
      <c r="CC75" s="357"/>
      <c r="CD75" s="357"/>
      <c r="CE75" s="357"/>
      <c r="CF75" s="357"/>
      <c r="CG75" s="357"/>
      <c r="CH75" s="357"/>
      <c r="CI75" s="357"/>
      <c r="CJ75" s="357"/>
      <c r="CK75" s="357"/>
      <c r="CL75" s="357"/>
      <c r="CM75" s="357"/>
      <c r="CN75" s="357"/>
      <c r="CO75" s="357"/>
      <c r="CP75" s="357"/>
      <c r="CQ75" s="357"/>
      <c r="CR75" s="357"/>
      <c r="CS75" s="357"/>
      <c r="CT75" s="357"/>
      <c r="CU75" s="357"/>
      <c r="CV75" s="357"/>
      <c r="CW75" s="357"/>
      <c r="CX75" s="357"/>
      <c r="CY75" s="357"/>
      <c r="CZ75" s="357"/>
      <c r="DA75" s="357"/>
      <c r="DB75" s="357"/>
      <c r="DC75" s="357"/>
      <c r="DD75" s="357"/>
      <c r="DE75" s="357"/>
      <c r="DF75" s="357"/>
      <c r="DG75" s="119"/>
    </row>
    <row r="76" spans="1:111" s="117" customFormat="1" ht="7.5" x14ac:dyDescent="0.15">
      <c r="A76" s="126"/>
      <c r="B76" s="358" t="s">
        <v>738</v>
      </c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58"/>
      <c r="AU76" s="358"/>
      <c r="AV76" s="358"/>
      <c r="AW76" s="358"/>
      <c r="AX76" s="358"/>
      <c r="AY76" s="358"/>
      <c r="AZ76" s="358"/>
      <c r="BA76" s="358"/>
      <c r="BB76" s="358"/>
      <c r="BC76" s="358"/>
      <c r="BD76" s="127"/>
      <c r="BE76" s="128"/>
      <c r="BF76" s="358" t="s">
        <v>739</v>
      </c>
      <c r="BG76" s="358"/>
      <c r="BH76" s="358"/>
      <c r="BI76" s="358"/>
      <c r="BJ76" s="358"/>
      <c r="BK76" s="358"/>
      <c r="BL76" s="358"/>
      <c r="BM76" s="358"/>
      <c r="BN76" s="358"/>
      <c r="BO76" s="358"/>
      <c r="BP76" s="358"/>
      <c r="BQ76" s="358"/>
      <c r="BR76" s="358"/>
      <c r="BS76" s="358"/>
      <c r="BT76" s="358"/>
      <c r="BU76" s="358"/>
      <c r="BV76" s="358"/>
      <c r="BW76" s="358"/>
      <c r="BX76" s="358"/>
      <c r="BY76" s="358"/>
      <c r="BZ76" s="358"/>
      <c r="CA76" s="358"/>
      <c r="CB76" s="358"/>
      <c r="CC76" s="358"/>
      <c r="CD76" s="358"/>
      <c r="CE76" s="358"/>
      <c r="CF76" s="358"/>
      <c r="CG76" s="358"/>
      <c r="CH76" s="358"/>
      <c r="CI76" s="358"/>
      <c r="CJ76" s="358"/>
      <c r="CK76" s="358"/>
      <c r="CL76" s="358"/>
      <c r="CM76" s="358"/>
      <c r="CN76" s="358"/>
      <c r="CO76" s="358"/>
      <c r="CP76" s="358"/>
      <c r="CQ76" s="358"/>
      <c r="CR76" s="358"/>
      <c r="CS76" s="358"/>
      <c r="CT76" s="358"/>
      <c r="CU76" s="358"/>
      <c r="CV76" s="358"/>
      <c r="CW76" s="358"/>
      <c r="CX76" s="358"/>
      <c r="CY76" s="358"/>
      <c r="CZ76" s="358"/>
      <c r="DA76" s="358"/>
      <c r="DB76" s="358"/>
      <c r="DC76" s="358"/>
      <c r="DD76" s="358"/>
      <c r="DE76" s="358"/>
      <c r="DF76" s="358"/>
      <c r="DG76" s="129"/>
    </row>
    <row r="77" spans="1:111" x14ac:dyDescent="0.2">
      <c r="A77" s="407" t="s">
        <v>740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08"/>
      <c r="BC77" s="408"/>
      <c r="BD77" s="408"/>
      <c r="BE77" s="408"/>
      <c r="BF77" s="408"/>
      <c r="BG77" s="408"/>
      <c r="BH77" s="408"/>
      <c r="BI77" s="408"/>
      <c r="BJ77" s="408"/>
      <c r="BK77" s="408"/>
      <c r="BL77" s="408"/>
      <c r="BM77" s="408"/>
      <c r="BN77" s="408"/>
      <c r="BO77" s="408"/>
      <c r="BP77" s="408"/>
      <c r="BQ77" s="408"/>
      <c r="BR77" s="408"/>
      <c r="BS77" s="408"/>
      <c r="BT77" s="408"/>
      <c r="BU77" s="408"/>
      <c r="BV77" s="408"/>
      <c r="BW77" s="408"/>
      <c r="BX77" s="408"/>
      <c r="BY77" s="408"/>
      <c r="BZ77" s="408"/>
      <c r="CA77" s="408"/>
      <c r="CB77" s="408"/>
      <c r="CC77" s="408"/>
      <c r="CD77" s="408"/>
      <c r="CE77" s="408"/>
      <c r="CF77" s="408"/>
      <c r="CG77" s="408"/>
      <c r="CH77" s="408"/>
      <c r="CI77" s="408"/>
      <c r="CJ77" s="408"/>
      <c r="CK77" s="408"/>
      <c r="CL77" s="408"/>
      <c r="CM77" s="408"/>
      <c r="CN77" s="408"/>
      <c r="CO77" s="408"/>
      <c r="CP77" s="408"/>
      <c r="CQ77" s="408"/>
      <c r="CR77" s="408"/>
      <c r="CS77" s="408"/>
      <c r="CT77" s="408"/>
      <c r="CU77" s="408"/>
      <c r="CV77" s="408"/>
      <c r="CW77" s="408"/>
      <c r="CX77" s="408"/>
      <c r="CY77" s="408"/>
      <c r="CZ77" s="408"/>
      <c r="DA77" s="408"/>
      <c r="DB77" s="408"/>
      <c r="DC77" s="408"/>
      <c r="DD77" s="408"/>
      <c r="DE77" s="408"/>
      <c r="DF77" s="408"/>
      <c r="DG77" s="409"/>
    </row>
    <row r="78" spans="1:111" ht="21" customHeight="1" x14ac:dyDescent="0.2">
      <c r="A78" s="136"/>
      <c r="B78" s="391">
        <f>B21</f>
        <v>0</v>
      </c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410"/>
      <c r="N78" s="410"/>
      <c r="O78" s="410"/>
      <c r="P78" s="410"/>
      <c r="Q78" s="410"/>
      <c r="R78" s="410"/>
      <c r="S78" s="410"/>
      <c r="T78" s="410"/>
      <c r="U78" s="410"/>
      <c r="V78" s="410"/>
      <c r="W78" s="410"/>
      <c r="X78" s="410"/>
      <c r="Y78" s="410"/>
      <c r="Z78" s="410"/>
      <c r="AA78" s="410"/>
      <c r="AB78" s="410"/>
      <c r="AC78" s="410"/>
      <c r="AD78" s="410"/>
      <c r="AE78" s="410"/>
      <c r="AF78" s="410"/>
      <c r="AG78" s="410"/>
      <c r="AH78" s="410"/>
      <c r="AI78" s="410"/>
      <c r="AJ78" s="410"/>
      <c r="AK78" s="410"/>
      <c r="AL78" s="410"/>
      <c r="AM78" s="410"/>
      <c r="AN78" s="410"/>
      <c r="AO78" s="410"/>
      <c r="AP78" s="410"/>
      <c r="AQ78" s="410"/>
      <c r="AR78" s="410"/>
      <c r="AS78" s="410"/>
      <c r="AT78" s="410"/>
      <c r="AU78" s="410"/>
      <c r="AV78" s="410"/>
      <c r="AW78" s="410"/>
      <c r="AX78" s="410"/>
      <c r="AY78" s="410"/>
      <c r="AZ78" s="410"/>
      <c r="BA78" s="410"/>
      <c r="BB78" s="410"/>
      <c r="BC78" s="410"/>
      <c r="BD78" s="137"/>
      <c r="BE78" s="136"/>
      <c r="BF78" s="411"/>
      <c r="BG78" s="411"/>
      <c r="BH78" s="411"/>
      <c r="BI78" s="411"/>
      <c r="BJ78" s="411"/>
      <c r="BK78" s="411"/>
      <c r="BL78" s="411"/>
      <c r="BM78" s="411"/>
      <c r="BN78" s="411"/>
      <c r="BO78" s="411"/>
      <c r="BP78" s="411"/>
      <c r="BQ78" s="411"/>
      <c r="BR78" s="411"/>
      <c r="BS78" s="411"/>
      <c r="BT78" s="411"/>
      <c r="BU78" s="411"/>
      <c r="BV78" s="411"/>
      <c r="BW78" s="411"/>
      <c r="BX78" s="411"/>
      <c r="BY78" s="411"/>
      <c r="BZ78" s="411"/>
      <c r="CA78" s="411"/>
      <c r="CB78" s="411"/>
      <c r="CC78" s="411"/>
      <c r="CD78" s="411"/>
      <c r="CE78" s="411"/>
      <c r="CF78" s="411"/>
      <c r="CG78" s="411"/>
      <c r="CH78" s="411"/>
      <c r="CI78" s="411"/>
      <c r="CJ78" s="411"/>
      <c r="CK78" s="411"/>
      <c r="CL78" s="411"/>
      <c r="CM78" s="411"/>
      <c r="CN78" s="411"/>
      <c r="CO78" s="411"/>
      <c r="CP78" s="411"/>
      <c r="CQ78" s="411"/>
      <c r="CR78" s="411"/>
      <c r="CS78" s="411"/>
      <c r="CT78" s="411"/>
      <c r="CU78" s="411"/>
      <c r="CV78" s="411"/>
      <c r="CW78" s="411"/>
      <c r="CX78" s="411"/>
      <c r="CY78" s="411"/>
      <c r="CZ78" s="411"/>
      <c r="DA78" s="411"/>
      <c r="DB78" s="411"/>
      <c r="DC78" s="411"/>
      <c r="DD78" s="411"/>
      <c r="DE78" s="411"/>
      <c r="DF78" s="411"/>
      <c r="DG78" s="138"/>
    </row>
    <row r="79" spans="1:111" x14ac:dyDescent="0.2">
      <c r="A79" s="139"/>
      <c r="B79" s="412" t="s">
        <v>11</v>
      </c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2"/>
      <c r="U79" s="412"/>
      <c r="V79" s="412"/>
      <c r="W79" s="412"/>
      <c r="X79" s="412"/>
      <c r="Y79" s="412"/>
      <c r="Z79" s="412"/>
      <c r="AA79" s="412"/>
      <c r="AB79" s="412"/>
      <c r="AC79" s="412"/>
      <c r="AD79" s="412"/>
      <c r="AE79" s="412"/>
      <c r="AF79" s="412"/>
      <c r="AG79" s="412"/>
      <c r="AH79" s="412"/>
      <c r="AI79" s="412"/>
      <c r="AJ79" s="412"/>
      <c r="AK79" s="412"/>
      <c r="AL79" s="412"/>
      <c r="AM79" s="412"/>
      <c r="AN79" s="412"/>
      <c r="AO79" s="412"/>
      <c r="AP79" s="412"/>
      <c r="AQ79" s="412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B79" s="412"/>
      <c r="BC79" s="412"/>
      <c r="BD79" s="148"/>
      <c r="BE79" s="149"/>
      <c r="BF79" s="412" t="s">
        <v>741</v>
      </c>
      <c r="BG79" s="412"/>
      <c r="BH79" s="412"/>
      <c r="BI79" s="412"/>
      <c r="BJ79" s="412"/>
      <c r="BK79" s="412"/>
      <c r="BL79" s="412"/>
      <c r="BM79" s="412"/>
      <c r="BN79" s="412"/>
      <c r="BO79" s="412"/>
      <c r="BP79" s="412"/>
      <c r="BQ79" s="412"/>
      <c r="BR79" s="412"/>
      <c r="BS79" s="412"/>
      <c r="BT79" s="412"/>
      <c r="BU79" s="412"/>
      <c r="BV79" s="412"/>
      <c r="BW79" s="412"/>
      <c r="BX79" s="412"/>
      <c r="BY79" s="412"/>
      <c r="BZ79" s="412"/>
      <c r="CA79" s="412"/>
      <c r="CB79" s="412"/>
      <c r="CC79" s="412"/>
      <c r="CD79" s="412"/>
      <c r="CE79" s="412"/>
      <c r="CF79" s="412"/>
      <c r="CG79" s="412"/>
      <c r="CH79" s="412"/>
      <c r="CI79" s="412"/>
      <c r="CJ79" s="412"/>
      <c r="CK79" s="412"/>
      <c r="CL79" s="412"/>
      <c r="CM79" s="412"/>
      <c r="CN79" s="412"/>
      <c r="CO79" s="412"/>
      <c r="CP79" s="412"/>
      <c r="CQ79" s="412"/>
      <c r="CR79" s="412"/>
      <c r="CS79" s="412"/>
      <c r="CT79" s="412"/>
      <c r="CU79" s="412"/>
      <c r="CV79" s="412"/>
      <c r="CW79" s="412"/>
      <c r="CX79" s="412"/>
      <c r="CY79" s="412"/>
      <c r="CZ79" s="412"/>
      <c r="DA79" s="412"/>
      <c r="DB79" s="412"/>
      <c r="DC79" s="412"/>
      <c r="DD79" s="412"/>
      <c r="DE79" s="412"/>
      <c r="DF79" s="412"/>
      <c r="DG79" s="150"/>
    </row>
    <row r="80" spans="1:111" x14ac:dyDescent="0.2">
      <c r="A80" s="136"/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3"/>
      <c r="AG80" s="413"/>
      <c r="AH80" s="413"/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  <c r="BC80" s="413"/>
      <c r="BD80" s="151"/>
      <c r="BE80" s="152"/>
      <c r="BF80" s="413"/>
      <c r="BG80" s="413"/>
      <c r="BH80" s="413"/>
      <c r="BI80" s="413"/>
      <c r="BJ80" s="413"/>
      <c r="BK80" s="413"/>
      <c r="BL80" s="413"/>
      <c r="BM80" s="413"/>
      <c r="BN80" s="413"/>
      <c r="BO80" s="413"/>
      <c r="BP80" s="413"/>
      <c r="BQ80" s="413"/>
      <c r="BR80" s="413"/>
      <c r="BS80" s="413"/>
      <c r="BT80" s="413"/>
      <c r="BU80" s="413"/>
      <c r="BV80" s="413"/>
      <c r="BW80" s="413"/>
      <c r="BX80" s="413"/>
      <c r="BY80" s="413"/>
      <c r="BZ80" s="413"/>
      <c r="CA80" s="413"/>
      <c r="CB80" s="413"/>
      <c r="CC80" s="413"/>
      <c r="CD80" s="413"/>
      <c r="CE80" s="413"/>
      <c r="CF80" s="413"/>
      <c r="CG80" s="413"/>
      <c r="CH80" s="413"/>
      <c r="CI80" s="413"/>
      <c r="CJ80" s="413"/>
      <c r="CK80" s="413"/>
      <c r="CL80" s="413"/>
      <c r="CM80" s="413"/>
      <c r="CN80" s="413"/>
      <c r="CO80" s="413"/>
      <c r="CP80" s="413"/>
      <c r="CQ80" s="413"/>
      <c r="CR80" s="413"/>
      <c r="CS80" s="413"/>
      <c r="CT80" s="413"/>
      <c r="CU80" s="413"/>
      <c r="CV80" s="413"/>
      <c r="CW80" s="413"/>
      <c r="CX80" s="413"/>
      <c r="CY80" s="413"/>
      <c r="CZ80" s="413"/>
      <c r="DA80" s="413"/>
      <c r="DB80" s="413"/>
      <c r="DC80" s="413"/>
      <c r="DD80" s="413"/>
      <c r="DE80" s="413"/>
      <c r="DF80" s="413"/>
      <c r="DG80" s="153"/>
    </row>
    <row r="81" spans="1:111" x14ac:dyDescent="0.2">
      <c r="A81" s="139"/>
      <c r="B81" s="412" t="s">
        <v>16</v>
      </c>
      <c r="C81" s="412"/>
      <c r="D81" s="412"/>
      <c r="E81" s="412"/>
      <c r="F81" s="412"/>
      <c r="G81" s="412"/>
      <c r="H81" s="412"/>
      <c r="I81" s="412"/>
      <c r="J81" s="412"/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412"/>
      <c r="AG81" s="412"/>
      <c r="AH81" s="412"/>
      <c r="AI81" s="412"/>
      <c r="AJ81" s="412"/>
      <c r="AK81" s="412"/>
      <c r="AL81" s="412"/>
      <c r="AM81" s="412"/>
      <c r="AN81" s="412"/>
      <c r="AO81" s="412"/>
      <c r="AP81" s="412"/>
      <c r="AQ81" s="412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B81" s="412"/>
      <c r="BC81" s="412"/>
      <c r="BD81" s="148"/>
      <c r="BE81" s="149"/>
      <c r="BF81" s="412" t="s">
        <v>326</v>
      </c>
      <c r="BG81" s="412"/>
      <c r="BH81" s="412"/>
      <c r="BI81" s="412"/>
      <c r="BJ81" s="412"/>
      <c r="BK81" s="412"/>
      <c r="BL81" s="412"/>
      <c r="BM81" s="412"/>
      <c r="BN81" s="412"/>
      <c r="BO81" s="412"/>
      <c r="BP81" s="412"/>
      <c r="BQ81" s="412"/>
      <c r="BR81" s="412"/>
      <c r="BS81" s="412"/>
      <c r="BT81" s="412"/>
      <c r="BU81" s="412"/>
      <c r="BV81" s="412"/>
      <c r="BW81" s="412"/>
      <c r="BX81" s="412"/>
      <c r="BY81" s="412"/>
      <c r="BZ81" s="412"/>
      <c r="CA81" s="412"/>
      <c r="CB81" s="412"/>
      <c r="CC81" s="412"/>
      <c r="CD81" s="412"/>
      <c r="CE81" s="412"/>
      <c r="CF81" s="412"/>
      <c r="CG81" s="412"/>
      <c r="CH81" s="412"/>
      <c r="CI81" s="412"/>
      <c r="CJ81" s="412"/>
      <c r="CK81" s="412"/>
      <c r="CL81" s="412"/>
      <c r="CM81" s="412"/>
      <c r="CN81" s="412"/>
      <c r="CO81" s="412"/>
      <c r="CP81" s="412"/>
      <c r="CQ81" s="412"/>
      <c r="CR81" s="412"/>
      <c r="CS81" s="412"/>
      <c r="CT81" s="412"/>
      <c r="CU81" s="412"/>
      <c r="CV81" s="412"/>
      <c r="CW81" s="412"/>
      <c r="CX81" s="412"/>
      <c r="CY81" s="412"/>
      <c r="CZ81" s="412"/>
      <c r="DA81" s="412"/>
      <c r="DB81" s="412"/>
      <c r="DC81" s="412"/>
      <c r="DD81" s="412"/>
      <c r="DE81" s="412"/>
      <c r="DF81" s="412"/>
      <c r="DG81" s="150"/>
    </row>
    <row r="82" spans="1:111" ht="13.5" customHeight="1" x14ac:dyDescent="0.2">
      <c r="A82" s="136"/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  <c r="AH82" s="414"/>
      <c r="AI82" s="414"/>
      <c r="AJ82" s="414"/>
      <c r="AK82" s="414"/>
      <c r="AL82" s="414"/>
      <c r="AM82" s="414"/>
      <c r="AN82" s="414"/>
      <c r="AO82" s="414"/>
      <c r="AP82" s="414"/>
      <c r="AQ82" s="414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B82" s="414"/>
      <c r="BC82" s="414"/>
      <c r="BD82" s="151"/>
      <c r="BE82" s="418" t="str">
        <f>BE24</f>
        <v>дер.пал. - 0, / кар.кор. -0, /пласт.кон. - 0</v>
      </c>
      <c r="BF82" s="419"/>
      <c r="BG82" s="419"/>
      <c r="BH82" s="419"/>
      <c r="BI82" s="419"/>
      <c r="BJ82" s="419"/>
      <c r="BK82" s="419"/>
      <c r="BL82" s="419"/>
      <c r="BM82" s="419"/>
      <c r="BN82" s="419"/>
      <c r="BO82" s="419"/>
      <c r="BP82" s="419"/>
      <c r="BQ82" s="419"/>
      <c r="BR82" s="419"/>
      <c r="BS82" s="419"/>
      <c r="BT82" s="419"/>
      <c r="BU82" s="419"/>
      <c r="BV82" s="419"/>
      <c r="BW82" s="419"/>
      <c r="BX82" s="419"/>
      <c r="BY82" s="419"/>
      <c r="BZ82" s="419"/>
      <c r="CA82" s="419"/>
      <c r="CB82" s="419"/>
      <c r="CC82" s="419"/>
      <c r="CD82" s="419"/>
      <c r="CE82" s="419"/>
      <c r="CF82" s="419"/>
      <c r="CG82" s="419"/>
      <c r="CH82" s="419"/>
      <c r="CI82" s="419"/>
      <c r="CJ82" s="419"/>
      <c r="CK82" s="419"/>
      <c r="CL82" s="419"/>
      <c r="CM82" s="419"/>
      <c r="CN82" s="419"/>
      <c r="CO82" s="419"/>
      <c r="CP82" s="419"/>
      <c r="CQ82" s="419"/>
      <c r="CR82" s="419"/>
      <c r="CS82" s="419"/>
      <c r="CT82" s="419"/>
      <c r="CU82" s="419"/>
      <c r="CV82" s="419"/>
      <c r="CW82" s="419"/>
      <c r="CX82" s="419"/>
      <c r="CY82" s="419"/>
      <c r="CZ82" s="430"/>
      <c r="DA82" s="430"/>
      <c r="DB82" s="430"/>
      <c r="DC82" s="430"/>
      <c r="DD82" s="430"/>
      <c r="DE82" s="430"/>
      <c r="DF82" s="430"/>
      <c r="DG82" s="431"/>
    </row>
    <row r="83" spans="1:111" x14ac:dyDescent="0.2">
      <c r="A83" s="139"/>
      <c r="B83" s="412" t="s">
        <v>742</v>
      </c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2"/>
      <c r="O83" s="412"/>
      <c r="P83" s="412"/>
      <c r="Q83" s="412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2"/>
      <c r="AP83" s="412"/>
      <c r="AQ83" s="412"/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B83" s="412"/>
      <c r="BC83" s="412"/>
      <c r="BD83" s="148"/>
      <c r="BE83" s="149"/>
      <c r="BF83" s="412" t="s">
        <v>730</v>
      </c>
      <c r="BG83" s="412"/>
      <c r="BH83" s="412"/>
      <c r="BI83" s="412"/>
      <c r="BJ83" s="412"/>
      <c r="BK83" s="412"/>
      <c r="BL83" s="412"/>
      <c r="BM83" s="412"/>
      <c r="BN83" s="412"/>
      <c r="BO83" s="412"/>
      <c r="BP83" s="412"/>
      <c r="BQ83" s="412"/>
      <c r="BR83" s="412"/>
      <c r="BS83" s="412"/>
      <c r="BT83" s="412"/>
      <c r="BU83" s="412"/>
      <c r="BV83" s="412"/>
      <c r="BW83" s="412"/>
      <c r="BX83" s="412"/>
      <c r="BY83" s="412"/>
      <c r="BZ83" s="412"/>
      <c r="CA83" s="412"/>
      <c r="CB83" s="412"/>
      <c r="CC83" s="412"/>
      <c r="CD83" s="412"/>
      <c r="CE83" s="412"/>
      <c r="CF83" s="412"/>
      <c r="CG83" s="412"/>
      <c r="CH83" s="412"/>
      <c r="CI83" s="412"/>
      <c r="CJ83" s="412"/>
      <c r="CK83" s="412"/>
      <c r="CL83" s="412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2"/>
      <c r="CY83" s="412"/>
      <c r="CZ83" s="412"/>
      <c r="DA83" s="412"/>
      <c r="DB83" s="412"/>
      <c r="DC83" s="412"/>
      <c r="DD83" s="412"/>
      <c r="DE83" s="412"/>
      <c r="DF83" s="412"/>
      <c r="DG83" s="150"/>
    </row>
    <row r="84" spans="1:111" x14ac:dyDescent="0.2">
      <c r="A84" s="136"/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414"/>
      <c r="AG84" s="414"/>
      <c r="AH84" s="414"/>
      <c r="AI84" s="414"/>
      <c r="AJ84" s="414"/>
      <c r="AK84" s="414"/>
      <c r="AL84" s="414"/>
      <c r="AM84" s="414"/>
      <c r="AN84" s="414"/>
      <c r="AO84" s="414"/>
      <c r="AP84" s="414"/>
      <c r="AQ84" s="414"/>
      <c r="AR84" s="414"/>
      <c r="AS84" s="414"/>
      <c r="AT84" s="414"/>
      <c r="AU84" s="414"/>
      <c r="AV84" s="414"/>
      <c r="AW84" s="414"/>
      <c r="AX84" s="414"/>
      <c r="AY84" s="414"/>
      <c r="AZ84" s="414"/>
      <c r="BA84" s="414"/>
      <c r="BB84" s="414"/>
      <c r="BC84" s="414"/>
      <c r="BD84" s="151"/>
      <c r="BE84" s="432" t="s">
        <v>766</v>
      </c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433"/>
      <c r="BZ84" s="433"/>
      <c r="CA84" s="433"/>
      <c r="CB84" s="433"/>
      <c r="CC84" s="434">
        <f>BV40</f>
        <v>0</v>
      </c>
      <c r="CD84" s="386"/>
      <c r="CE84" s="386"/>
      <c r="CF84" s="386"/>
      <c r="CG84" s="386"/>
      <c r="CH84" s="386"/>
      <c r="CI84" s="386"/>
      <c r="CJ84" s="386"/>
      <c r="CK84" s="386"/>
      <c r="CL84" s="386"/>
      <c r="CM84" s="386"/>
      <c r="CN84" s="386"/>
      <c r="CO84" s="386"/>
      <c r="CP84" s="386"/>
      <c r="CQ84" s="386"/>
      <c r="CR84" s="386"/>
      <c r="CS84" s="386"/>
      <c r="CT84" s="386"/>
      <c r="CU84" s="386"/>
      <c r="CV84" s="386"/>
      <c r="CW84" s="386"/>
      <c r="CX84" s="386"/>
      <c r="CY84" s="386"/>
      <c r="CZ84" s="386"/>
      <c r="DA84" s="386"/>
      <c r="DB84" s="386"/>
      <c r="DC84" s="386"/>
      <c r="DD84" s="386"/>
      <c r="DE84" s="386"/>
      <c r="DF84" s="386"/>
      <c r="DG84" s="387"/>
    </row>
    <row r="85" spans="1:111" ht="16.899999999999999" customHeight="1" x14ac:dyDescent="0.2">
      <c r="A85" s="139"/>
      <c r="B85" s="412" t="s">
        <v>743</v>
      </c>
      <c r="C85" s="412"/>
      <c r="D85" s="412"/>
      <c r="E85" s="412"/>
      <c r="F85" s="412"/>
      <c r="G85" s="412"/>
      <c r="H85" s="412"/>
      <c r="I85" s="412"/>
      <c r="J85" s="412"/>
      <c r="K85" s="412"/>
      <c r="L85" s="412"/>
      <c r="M85" s="412"/>
      <c r="N85" s="412"/>
      <c r="O85" s="412"/>
      <c r="P85" s="412"/>
      <c r="Q85" s="412"/>
      <c r="R85" s="412"/>
      <c r="S85" s="412"/>
      <c r="T85" s="412"/>
      <c r="U85" s="412"/>
      <c r="V85" s="412"/>
      <c r="W85" s="412"/>
      <c r="X85" s="412"/>
      <c r="Y85" s="412"/>
      <c r="Z85" s="412"/>
      <c r="AA85" s="412"/>
      <c r="AB85" s="412"/>
      <c r="AC85" s="412"/>
      <c r="AD85" s="412"/>
      <c r="AE85" s="41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2"/>
      <c r="AQ85" s="412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B85" s="412"/>
      <c r="BC85" s="412"/>
      <c r="BD85" s="148"/>
      <c r="BE85" s="149"/>
      <c r="BF85" s="412" t="s">
        <v>744</v>
      </c>
      <c r="BG85" s="412"/>
      <c r="BH85" s="412"/>
      <c r="BI85" s="412"/>
      <c r="BJ85" s="412"/>
      <c r="BK85" s="412"/>
      <c r="BL85" s="412"/>
      <c r="BM85" s="412"/>
      <c r="BN85" s="412"/>
      <c r="BO85" s="412"/>
      <c r="BP85" s="412"/>
      <c r="BQ85" s="412"/>
      <c r="BR85" s="412"/>
      <c r="BS85" s="412"/>
      <c r="BT85" s="412"/>
      <c r="BU85" s="412"/>
      <c r="BV85" s="412"/>
      <c r="BW85" s="412"/>
      <c r="BX85" s="412"/>
      <c r="BY85" s="412"/>
      <c r="BZ85" s="412"/>
      <c r="CA85" s="412"/>
      <c r="CB85" s="412"/>
      <c r="CC85" s="412"/>
      <c r="CD85" s="412"/>
      <c r="CE85" s="412"/>
      <c r="CF85" s="412"/>
      <c r="CG85" s="412"/>
      <c r="CH85" s="412"/>
      <c r="CI85" s="412"/>
      <c r="CJ85" s="412"/>
      <c r="CK85" s="412"/>
      <c r="CL85" s="412"/>
      <c r="CM85" s="412"/>
      <c r="CN85" s="412"/>
      <c r="CO85" s="412"/>
      <c r="CP85" s="412"/>
      <c r="CQ85" s="412"/>
      <c r="CR85" s="412"/>
      <c r="CS85" s="412"/>
      <c r="CT85" s="412"/>
      <c r="CU85" s="412"/>
      <c r="CV85" s="412"/>
      <c r="CW85" s="412"/>
      <c r="CX85" s="412"/>
      <c r="CY85" s="412"/>
      <c r="CZ85" s="412"/>
      <c r="DA85" s="412"/>
      <c r="DB85" s="412"/>
      <c r="DC85" s="412"/>
      <c r="DD85" s="412"/>
      <c r="DE85" s="412"/>
      <c r="DF85" s="412"/>
      <c r="DG85" s="150"/>
    </row>
    <row r="86" spans="1:111" x14ac:dyDescent="0.2">
      <c r="A86" s="136"/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414"/>
      <c r="BC86" s="414"/>
      <c r="BD86" s="151"/>
      <c r="BE86" s="415">
        <f>BE69</f>
        <v>0</v>
      </c>
      <c r="BF86" s="416"/>
      <c r="BG86" s="416"/>
      <c r="BH86" s="416"/>
      <c r="BI86" s="416"/>
      <c r="BJ86" s="416"/>
      <c r="BK86" s="416"/>
      <c r="BL86" s="416"/>
      <c r="BM86" s="416"/>
      <c r="BN86" s="416"/>
      <c r="BO86" s="416"/>
      <c r="BP86" s="416"/>
      <c r="BQ86" s="416"/>
      <c r="BR86" s="416"/>
      <c r="BS86" s="416"/>
      <c r="BT86" s="416"/>
      <c r="BU86" s="416"/>
      <c r="BV86" s="416"/>
      <c r="BW86" s="416"/>
      <c r="BX86" s="416"/>
      <c r="BY86" s="416"/>
      <c r="BZ86" s="416"/>
      <c r="CA86" s="416"/>
      <c r="CB86" s="416"/>
      <c r="CC86" s="416"/>
      <c r="CD86" s="416"/>
      <c r="CE86" s="416"/>
      <c r="CF86" s="416"/>
      <c r="CG86" s="416"/>
      <c r="CH86" s="416"/>
      <c r="CI86" s="416"/>
      <c r="CJ86" s="416"/>
      <c r="CK86" s="416"/>
      <c r="CL86" s="416"/>
      <c r="CM86" s="416"/>
      <c r="CN86" s="416"/>
      <c r="CO86" s="416"/>
      <c r="CP86" s="416"/>
      <c r="CQ86" s="416"/>
      <c r="CR86" s="416"/>
      <c r="CS86" s="416"/>
      <c r="CT86" s="416"/>
      <c r="CU86" s="416"/>
      <c r="CV86" s="416"/>
      <c r="CW86" s="416"/>
      <c r="CX86" s="416"/>
      <c r="CY86" s="416"/>
      <c r="CZ86" s="416"/>
      <c r="DA86" s="416"/>
      <c r="DB86" s="416"/>
      <c r="DC86" s="416"/>
      <c r="DD86" s="416"/>
      <c r="DE86" s="416"/>
      <c r="DF86" s="416"/>
      <c r="DG86" s="417"/>
    </row>
    <row r="87" spans="1:111" ht="16.149999999999999" customHeight="1" x14ac:dyDescent="0.2">
      <c r="A87" s="139"/>
      <c r="B87" s="429" t="s">
        <v>745</v>
      </c>
      <c r="C87" s="429"/>
      <c r="D87" s="429"/>
      <c r="E87" s="429"/>
      <c r="F87" s="429"/>
      <c r="G87" s="429"/>
      <c r="H87" s="429"/>
      <c r="I87" s="429"/>
      <c r="J87" s="429"/>
      <c r="K87" s="429"/>
      <c r="L87" s="429"/>
      <c r="M87" s="429"/>
      <c r="N87" s="429"/>
      <c r="O87" s="429"/>
      <c r="P87" s="429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29"/>
      <c r="BB87" s="429"/>
      <c r="BC87" s="429"/>
      <c r="BD87" s="140"/>
      <c r="BE87" s="139"/>
      <c r="BF87" s="429" t="s">
        <v>746</v>
      </c>
      <c r="BG87" s="429"/>
      <c r="BH87" s="429"/>
      <c r="BI87" s="429"/>
      <c r="BJ87" s="429"/>
      <c r="BK87" s="429"/>
      <c r="BL87" s="429"/>
      <c r="BM87" s="429"/>
      <c r="BN87" s="429"/>
      <c r="BO87" s="429"/>
      <c r="BP87" s="429"/>
      <c r="BQ87" s="429"/>
      <c r="BR87" s="429"/>
      <c r="BS87" s="429"/>
      <c r="BT87" s="429"/>
      <c r="BU87" s="429"/>
      <c r="BV87" s="429"/>
      <c r="BW87" s="429"/>
      <c r="BX87" s="429"/>
      <c r="BY87" s="429"/>
      <c r="BZ87" s="429"/>
      <c r="CA87" s="429"/>
      <c r="CB87" s="429"/>
      <c r="CC87" s="429"/>
      <c r="CD87" s="429"/>
      <c r="CE87" s="429"/>
      <c r="CF87" s="429"/>
      <c r="CG87" s="429"/>
      <c r="CH87" s="429"/>
      <c r="CI87" s="429"/>
      <c r="CJ87" s="429"/>
      <c r="CK87" s="429"/>
      <c r="CL87" s="429"/>
      <c r="CM87" s="429"/>
      <c r="CN87" s="429"/>
      <c r="CO87" s="429"/>
      <c r="CP87" s="429"/>
      <c r="CQ87" s="429"/>
      <c r="CR87" s="429"/>
      <c r="CS87" s="429"/>
      <c r="CT87" s="429"/>
      <c r="CU87" s="429"/>
      <c r="CV87" s="429"/>
      <c r="CW87" s="429"/>
      <c r="CX87" s="429"/>
      <c r="CY87" s="429"/>
      <c r="CZ87" s="429"/>
      <c r="DA87" s="429"/>
      <c r="DB87" s="429"/>
      <c r="DC87" s="429"/>
      <c r="DD87" s="429"/>
      <c r="DE87" s="429"/>
      <c r="DF87" s="429"/>
      <c r="DG87" s="141"/>
    </row>
    <row r="88" spans="1:111" x14ac:dyDescent="0.2">
      <c r="A88" s="407" t="s">
        <v>747</v>
      </c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8"/>
      <c r="AU88" s="408"/>
      <c r="AV88" s="408"/>
      <c r="AW88" s="408"/>
      <c r="AX88" s="408"/>
      <c r="AY88" s="408"/>
      <c r="AZ88" s="408"/>
      <c r="BA88" s="408"/>
      <c r="BB88" s="408"/>
      <c r="BC88" s="408"/>
      <c r="BD88" s="408"/>
      <c r="BE88" s="408"/>
      <c r="BF88" s="408"/>
      <c r="BG88" s="408"/>
      <c r="BH88" s="408"/>
      <c r="BI88" s="408"/>
      <c r="BJ88" s="408"/>
      <c r="BK88" s="408"/>
      <c r="BL88" s="408"/>
      <c r="BM88" s="408"/>
      <c r="BN88" s="408"/>
      <c r="BO88" s="408"/>
      <c r="BP88" s="408"/>
      <c r="BQ88" s="408"/>
      <c r="BR88" s="408"/>
      <c r="BS88" s="408"/>
      <c r="BT88" s="408"/>
      <c r="BU88" s="408"/>
      <c r="BV88" s="408"/>
      <c r="BW88" s="408"/>
      <c r="BX88" s="408"/>
      <c r="BY88" s="408"/>
      <c r="BZ88" s="408"/>
      <c r="CA88" s="408"/>
      <c r="CB88" s="408"/>
      <c r="CC88" s="408"/>
      <c r="CD88" s="408"/>
      <c r="CE88" s="408"/>
      <c r="CF88" s="408"/>
      <c r="CG88" s="408"/>
      <c r="CH88" s="408"/>
      <c r="CI88" s="408"/>
      <c r="CJ88" s="408"/>
      <c r="CK88" s="408"/>
      <c r="CL88" s="408"/>
      <c r="CM88" s="408"/>
      <c r="CN88" s="408"/>
      <c r="CO88" s="408"/>
      <c r="CP88" s="408"/>
      <c r="CQ88" s="408"/>
      <c r="CR88" s="408"/>
      <c r="CS88" s="408"/>
      <c r="CT88" s="408"/>
      <c r="CU88" s="408"/>
      <c r="CV88" s="408"/>
      <c r="CW88" s="408"/>
      <c r="CX88" s="408"/>
      <c r="CY88" s="408"/>
      <c r="CZ88" s="408"/>
      <c r="DA88" s="408"/>
      <c r="DB88" s="408"/>
      <c r="DC88" s="408"/>
      <c r="DD88" s="408"/>
      <c r="DE88" s="408"/>
      <c r="DF88" s="408"/>
      <c r="DG88" s="409"/>
    </row>
    <row r="89" spans="1:111" x14ac:dyDescent="0.2">
      <c r="A89" s="136"/>
      <c r="B89" s="423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23"/>
      <c r="AM89" s="423"/>
      <c r="AN89" s="423"/>
      <c r="AO89" s="423"/>
      <c r="AP89" s="423"/>
      <c r="AQ89" s="423"/>
      <c r="AR89" s="423"/>
      <c r="AS89" s="423"/>
      <c r="AT89" s="423"/>
      <c r="AU89" s="423"/>
      <c r="AV89" s="423"/>
      <c r="AW89" s="423"/>
      <c r="AX89" s="423"/>
      <c r="AY89" s="423"/>
      <c r="AZ89" s="423"/>
      <c r="BA89" s="423"/>
      <c r="BB89" s="423"/>
      <c r="BC89" s="423"/>
      <c r="BD89" s="423"/>
      <c r="BE89" s="423"/>
      <c r="BF89" s="423"/>
      <c r="BG89" s="423"/>
      <c r="BH89" s="423"/>
      <c r="BI89" s="423"/>
      <c r="BJ89" s="423"/>
      <c r="BK89" s="423"/>
      <c r="BL89" s="423"/>
      <c r="BM89" s="423"/>
      <c r="BN89" s="423"/>
      <c r="BO89" s="423"/>
      <c r="BP89" s="423"/>
      <c r="BQ89" s="423"/>
      <c r="BR89" s="423"/>
      <c r="BS89" s="423"/>
      <c r="BT89" s="423"/>
      <c r="BU89" s="423"/>
      <c r="BV89" s="423"/>
      <c r="BW89" s="423"/>
      <c r="BX89" s="424"/>
      <c r="BY89" s="425"/>
      <c r="BZ89" s="423"/>
      <c r="CA89" s="423"/>
      <c r="CB89" s="423"/>
      <c r="CC89" s="423"/>
      <c r="CD89" s="423"/>
      <c r="CE89" s="423"/>
      <c r="CF89" s="423"/>
      <c r="CG89" s="423"/>
      <c r="CH89" s="423"/>
      <c r="CI89" s="423"/>
      <c r="CJ89" s="423"/>
      <c r="CK89" s="423"/>
      <c r="CL89" s="423"/>
      <c r="CM89" s="423"/>
      <c r="CN89" s="424"/>
      <c r="CO89" s="425"/>
      <c r="CP89" s="423"/>
      <c r="CQ89" s="423"/>
      <c r="CR89" s="423"/>
      <c r="CS89" s="423"/>
      <c r="CT89" s="423"/>
      <c r="CU89" s="423"/>
      <c r="CV89" s="423"/>
      <c r="CW89" s="411"/>
      <c r="CX89" s="411"/>
      <c r="CY89" s="411"/>
      <c r="CZ89" s="411"/>
      <c r="DA89" s="411"/>
      <c r="DB89" s="411"/>
      <c r="DC89" s="411"/>
      <c r="DD89" s="411"/>
      <c r="DE89" s="411"/>
      <c r="DF89" s="411"/>
      <c r="DG89" s="138"/>
    </row>
    <row r="90" spans="1:111" x14ac:dyDescent="0.2">
      <c r="A90" s="139"/>
      <c r="B90" s="420" t="s">
        <v>748</v>
      </c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/>
      <c r="AL90" s="420"/>
      <c r="AM90" s="420"/>
      <c r="AN90" s="420"/>
      <c r="AO90" s="420"/>
      <c r="AP90" s="420"/>
      <c r="AQ90" s="420"/>
      <c r="AR90" s="420"/>
      <c r="AS90" s="420"/>
      <c r="AT90" s="420"/>
      <c r="AU90" s="420"/>
      <c r="AV90" s="420"/>
      <c r="AW90" s="420"/>
      <c r="AX90" s="420"/>
      <c r="AY90" s="420"/>
      <c r="AZ90" s="420"/>
      <c r="BA90" s="420"/>
      <c r="BB90" s="420"/>
      <c r="BC90" s="420"/>
      <c r="BD90" s="420"/>
      <c r="BE90" s="420"/>
      <c r="BF90" s="420"/>
      <c r="BG90" s="420"/>
      <c r="BH90" s="420"/>
      <c r="BI90" s="420"/>
      <c r="BJ90" s="420"/>
      <c r="BK90" s="420"/>
      <c r="BL90" s="420"/>
      <c r="BM90" s="420"/>
      <c r="BN90" s="420"/>
      <c r="BO90" s="420"/>
      <c r="BP90" s="420"/>
      <c r="BQ90" s="420"/>
      <c r="BR90" s="420"/>
      <c r="BS90" s="420"/>
      <c r="BT90" s="420"/>
      <c r="BU90" s="420"/>
      <c r="BV90" s="420"/>
      <c r="BW90" s="420"/>
      <c r="BX90" s="421"/>
      <c r="BY90" s="422" t="s">
        <v>749</v>
      </c>
      <c r="BZ90" s="420"/>
      <c r="CA90" s="420"/>
      <c r="CB90" s="420"/>
      <c r="CC90" s="420"/>
      <c r="CD90" s="420"/>
      <c r="CE90" s="420"/>
      <c r="CF90" s="420"/>
      <c r="CG90" s="420"/>
      <c r="CH90" s="420"/>
      <c r="CI90" s="420"/>
      <c r="CJ90" s="420"/>
      <c r="CK90" s="420"/>
      <c r="CL90" s="420"/>
      <c r="CM90" s="420"/>
      <c r="CN90" s="421"/>
      <c r="CO90" s="422" t="s">
        <v>750</v>
      </c>
      <c r="CP90" s="420"/>
      <c r="CQ90" s="420"/>
      <c r="CR90" s="420"/>
      <c r="CS90" s="420"/>
      <c r="CT90" s="420"/>
      <c r="CU90" s="420"/>
      <c r="CV90" s="420"/>
      <c r="CW90" s="420"/>
      <c r="CX90" s="420"/>
      <c r="CY90" s="420"/>
      <c r="CZ90" s="420"/>
      <c r="DA90" s="420"/>
      <c r="DB90" s="420"/>
      <c r="DC90" s="420"/>
      <c r="DD90" s="420"/>
      <c r="DE90" s="420"/>
      <c r="DF90" s="420"/>
      <c r="DG90" s="141"/>
    </row>
    <row r="91" spans="1:111" x14ac:dyDescent="0.2">
      <c r="A91" s="407" t="s">
        <v>751</v>
      </c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  <c r="AH91" s="408"/>
      <c r="AI91" s="408"/>
      <c r="AJ91" s="408"/>
      <c r="AK91" s="408"/>
      <c r="AL91" s="408"/>
      <c r="AM91" s="408"/>
      <c r="AN91" s="408"/>
      <c r="AO91" s="408"/>
      <c r="AP91" s="408"/>
      <c r="AQ91" s="408"/>
      <c r="AR91" s="408"/>
      <c r="AS91" s="408"/>
      <c r="AT91" s="408"/>
      <c r="AU91" s="408"/>
      <c r="AV91" s="408"/>
      <c r="AW91" s="408"/>
      <c r="AX91" s="408"/>
      <c r="AY91" s="408"/>
      <c r="AZ91" s="408"/>
      <c r="BA91" s="408"/>
      <c r="BB91" s="408"/>
      <c r="BC91" s="408"/>
      <c r="BD91" s="408"/>
      <c r="BE91" s="408"/>
      <c r="BF91" s="408"/>
      <c r="BG91" s="408"/>
      <c r="BH91" s="408"/>
      <c r="BI91" s="408"/>
      <c r="BJ91" s="408"/>
      <c r="BK91" s="408"/>
      <c r="BL91" s="408"/>
      <c r="BM91" s="408"/>
      <c r="BN91" s="408"/>
      <c r="BO91" s="408"/>
      <c r="BP91" s="408"/>
      <c r="BQ91" s="408"/>
      <c r="BR91" s="408"/>
      <c r="BS91" s="408"/>
      <c r="BT91" s="408"/>
      <c r="BU91" s="408"/>
      <c r="BV91" s="408"/>
      <c r="BW91" s="408"/>
      <c r="BX91" s="408"/>
      <c r="BY91" s="408"/>
      <c r="BZ91" s="408"/>
      <c r="CA91" s="408"/>
      <c r="CB91" s="408"/>
      <c r="CC91" s="408"/>
      <c r="CD91" s="408"/>
      <c r="CE91" s="408"/>
      <c r="CF91" s="408"/>
      <c r="CG91" s="408"/>
      <c r="CH91" s="408"/>
      <c r="CI91" s="408"/>
      <c r="CJ91" s="408"/>
      <c r="CK91" s="408"/>
      <c r="CL91" s="408"/>
      <c r="CM91" s="408"/>
      <c r="CN91" s="408"/>
      <c r="CO91" s="408"/>
      <c r="CP91" s="408"/>
      <c r="CQ91" s="408"/>
      <c r="CR91" s="408"/>
      <c r="CS91" s="408"/>
      <c r="CT91" s="408"/>
      <c r="CU91" s="408"/>
      <c r="CV91" s="408"/>
      <c r="CW91" s="408"/>
      <c r="CX91" s="408"/>
      <c r="CY91" s="408"/>
      <c r="CZ91" s="408"/>
      <c r="DA91" s="408"/>
      <c r="DB91" s="408"/>
      <c r="DC91" s="408"/>
      <c r="DD91" s="408"/>
      <c r="DE91" s="408"/>
      <c r="DF91" s="408"/>
      <c r="DG91" s="409"/>
    </row>
    <row r="92" spans="1:111" x14ac:dyDescent="0.2">
      <c r="A92" s="136"/>
      <c r="B92" s="423"/>
      <c r="C92" s="423"/>
      <c r="D92" s="423"/>
      <c r="E92" s="423"/>
      <c r="F92" s="423"/>
      <c r="G92" s="423"/>
      <c r="H92" s="423"/>
      <c r="I92" s="423"/>
      <c r="J92" s="423"/>
      <c r="K92" s="423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4"/>
      <c r="AD92" s="425"/>
      <c r="AE92" s="423"/>
      <c r="AF92" s="423"/>
      <c r="AG92" s="423"/>
      <c r="AH92" s="423"/>
      <c r="AI92" s="423"/>
      <c r="AJ92" s="423"/>
      <c r="AK92" s="423"/>
      <c r="AL92" s="423"/>
      <c r="AM92" s="423"/>
      <c r="AN92" s="423"/>
      <c r="AO92" s="423"/>
      <c r="AP92" s="423"/>
      <c r="AQ92" s="423"/>
      <c r="AR92" s="423"/>
      <c r="AS92" s="423"/>
      <c r="AT92" s="423"/>
      <c r="AU92" s="423"/>
      <c r="AV92" s="423"/>
      <c r="AW92" s="423"/>
      <c r="AX92" s="423"/>
      <c r="AY92" s="423"/>
      <c r="AZ92" s="423"/>
      <c r="BA92" s="423"/>
      <c r="BB92" s="423"/>
      <c r="BC92" s="423"/>
      <c r="BD92" s="424"/>
      <c r="BE92" s="426"/>
      <c r="BF92" s="427"/>
      <c r="BG92" s="427"/>
      <c r="BH92" s="427"/>
      <c r="BI92" s="427"/>
      <c r="BJ92" s="427"/>
      <c r="BK92" s="427"/>
      <c r="BL92" s="427"/>
      <c r="BM92" s="427"/>
      <c r="BN92" s="427"/>
      <c r="BO92" s="427"/>
      <c r="BP92" s="427"/>
      <c r="BQ92" s="427"/>
      <c r="BR92" s="427"/>
      <c r="BS92" s="427"/>
      <c r="BT92" s="427"/>
      <c r="BU92" s="427"/>
      <c r="BV92" s="427"/>
      <c r="BW92" s="427"/>
      <c r="BX92" s="427"/>
      <c r="BY92" s="427"/>
      <c r="BZ92" s="427"/>
      <c r="CA92" s="427"/>
      <c r="CB92" s="427"/>
      <c r="CC92" s="427"/>
      <c r="CD92" s="427"/>
      <c r="CE92" s="428"/>
      <c r="CF92" s="425"/>
      <c r="CG92" s="423"/>
      <c r="CH92" s="423"/>
      <c r="CI92" s="423"/>
      <c r="CJ92" s="423"/>
      <c r="CK92" s="423"/>
      <c r="CL92" s="423"/>
      <c r="CM92" s="423"/>
      <c r="CN92" s="423"/>
      <c r="CO92" s="423"/>
      <c r="CP92" s="423"/>
      <c r="CQ92" s="423"/>
      <c r="CR92" s="423"/>
      <c r="CS92" s="423"/>
      <c r="CT92" s="423"/>
      <c r="CU92" s="423"/>
      <c r="CV92" s="423"/>
      <c r="CW92" s="423"/>
      <c r="CX92" s="423"/>
      <c r="CY92" s="423"/>
      <c r="CZ92" s="423"/>
      <c r="DA92" s="423"/>
      <c r="DB92" s="423"/>
      <c r="DC92" s="423"/>
      <c r="DD92" s="423"/>
      <c r="DE92" s="423"/>
      <c r="DF92" s="423"/>
      <c r="DG92" s="138"/>
    </row>
    <row r="93" spans="1:111" x14ac:dyDescent="0.2">
      <c r="A93" s="139"/>
      <c r="B93" s="420" t="s">
        <v>752</v>
      </c>
      <c r="C93" s="420"/>
      <c r="D93" s="420"/>
      <c r="E93" s="420"/>
      <c r="F93" s="420"/>
      <c r="G93" s="420"/>
      <c r="H93" s="420"/>
      <c r="I93" s="420"/>
      <c r="J93" s="420"/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420"/>
      <c r="V93" s="420"/>
      <c r="W93" s="420"/>
      <c r="X93" s="420"/>
      <c r="Y93" s="420"/>
      <c r="Z93" s="420"/>
      <c r="AA93" s="420"/>
      <c r="AB93" s="420"/>
      <c r="AC93" s="421"/>
      <c r="AD93" s="422" t="s">
        <v>753</v>
      </c>
      <c r="AE93" s="420"/>
      <c r="AF93" s="420"/>
      <c r="AG93" s="420"/>
      <c r="AH93" s="420"/>
      <c r="AI93" s="420"/>
      <c r="AJ93" s="420"/>
      <c r="AK93" s="420"/>
      <c r="AL93" s="420"/>
      <c r="AM93" s="420"/>
      <c r="AN93" s="420"/>
      <c r="AO93" s="420"/>
      <c r="AP93" s="420"/>
      <c r="AQ93" s="420"/>
      <c r="AR93" s="420"/>
      <c r="AS93" s="420"/>
      <c r="AT93" s="420"/>
      <c r="AU93" s="420"/>
      <c r="AV93" s="420"/>
      <c r="AW93" s="420"/>
      <c r="AX93" s="420"/>
      <c r="AY93" s="420"/>
      <c r="AZ93" s="420"/>
      <c r="BA93" s="420"/>
      <c r="BB93" s="420"/>
      <c r="BC93" s="420"/>
      <c r="BD93" s="421"/>
      <c r="BE93" s="422" t="s">
        <v>754</v>
      </c>
      <c r="BF93" s="420"/>
      <c r="BG93" s="420"/>
      <c r="BH93" s="420"/>
      <c r="BI93" s="420"/>
      <c r="BJ93" s="420"/>
      <c r="BK93" s="420"/>
      <c r="BL93" s="420"/>
      <c r="BM93" s="420"/>
      <c r="BN93" s="420"/>
      <c r="BO93" s="420"/>
      <c r="BP93" s="420"/>
      <c r="BQ93" s="420"/>
      <c r="BR93" s="420"/>
      <c r="BS93" s="420"/>
      <c r="BT93" s="420"/>
      <c r="BU93" s="420"/>
      <c r="BV93" s="420"/>
      <c r="BW93" s="420"/>
      <c r="BX93" s="420"/>
      <c r="BY93" s="420"/>
      <c r="BZ93" s="420"/>
      <c r="CA93" s="420"/>
      <c r="CB93" s="420"/>
      <c r="CC93" s="420"/>
      <c r="CD93" s="420"/>
      <c r="CE93" s="421"/>
      <c r="CF93" s="422" t="s">
        <v>755</v>
      </c>
      <c r="CG93" s="420"/>
      <c r="CH93" s="420"/>
      <c r="CI93" s="420"/>
      <c r="CJ93" s="420"/>
      <c r="CK93" s="420"/>
      <c r="CL93" s="420"/>
      <c r="CM93" s="420"/>
      <c r="CN93" s="420"/>
      <c r="CO93" s="420"/>
      <c r="CP93" s="420"/>
      <c r="CQ93" s="420"/>
      <c r="CR93" s="420"/>
      <c r="CS93" s="420"/>
      <c r="CT93" s="420"/>
      <c r="CU93" s="420"/>
      <c r="CV93" s="420"/>
      <c r="CW93" s="420"/>
      <c r="CX93" s="420"/>
      <c r="CY93" s="420"/>
      <c r="CZ93" s="420"/>
      <c r="DA93" s="420"/>
      <c r="DB93" s="420"/>
      <c r="DC93" s="420"/>
      <c r="DD93" s="420"/>
      <c r="DE93" s="420"/>
      <c r="DF93" s="420"/>
      <c r="DG93" s="141"/>
    </row>
    <row r="94" spans="1:111" x14ac:dyDescent="0.2">
      <c r="A94" s="136"/>
      <c r="B94" s="423"/>
      <c r="C94" s="423"/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423"/>
      <c r="Z94" s="423"/>
      <c r="AA94" s="423"/>
      <c r="AB94" s="423"/>
      <c r="AC94" s="423"/>
      <c r="AD94" s="423"/>
      <c r="AE94" s="423"/>
      <c r="AF94" s="423"/>
      <c r="AG94" s="423"/>
      <c r="AH94" s="423"/>
      <c r="AI94" s="423"/>
      <c r="AJ94" s="423"/>
      <c r="AK94" s="423"/>
      <c r="AL94" s="423"/>
      <c r="AM94" s="423"/>
      <c r="AN94" s="423"/>
      <c r="AO94" s="423"/>
      <c r="AP94" s="423"/>
      <c r="AQ94" s="423"/>
      <c r="AR94" s="423"/>
      <c r="AS94" s="423"/>
      <c r="AT94" s="423"/>
      <c r="AU94" s="423"/>
      <c r="AV94" s="423"/>
      <c r="AW94" s="423"/>
      <c r="AX94" s="423"/>
      <c r="AY94" s="423"/>
      <c r="AZ94" s="423"/>
      <c r="BA94" s="423"/>
      <c r="BB94" s="423"/>
      <c r="BC94" s="423"/>
      <c r="BD94" s="423"/>
      <c r="BE94" s="423"/>
      <c r="BF94" s="423"/>
      <c r="BG94" s="423"/>
      <c r="BH94" s="423"/>
      <c r="BI94" s="423"/>
      <c r="BJ94" s="423"/>
      <c r="BK94" s="423"/>
      <c r="BL94" s="423"/>
      <c r="BM94" s="423"/>
      <c r="BN94" s="423"/>
      <c r="BO94" s="423"/>
      <c r="BP94" s="423"/>
      <c r="BQ94" s="423"/>
      <c r="BR94" s="423"/>
      <c r="BS94" s="423"/>
      <c r="BT94" s="423"/>
      <c r="BU94" s="423"/>
      <c r="BV94" s="423"/>
      <c r="BW94" s="423"/>
      <c r="BX94" s="423"/>
      <c r="BY94" s="423"/>
      <c r="BZ94" s="423"/>
      <c r="CA94" s="423"/>
      <c r="CB94" s="423"/>
      <c r="CC94" s="423"/>
      <c r="CD94" s="423"/>
      <c r="CE94" s="423"/>
      <c r="CF94" s="423"/>
      <c r="CG94" s="423"/>
      <c r="CH94" s="423"/>
      <c r="CI94" s="423"/>
      <c r="CJ94" s="423"/>
      <c r="CK94" s="423"/>
      <c r="CL94" s="423"/>
      <c r="CM94" s="423"/>
      <c r="CN94" s="423"/>
      <c r="CO94" s="423"/>
      <c r="CP94" s="423"/>
      <c r="CQ94" s="423"/>
      <c r="CR94" s="423"/>
      <c r="CS94" s="423"/>
      <c r="CT94" s="423"/>
      <c r="CU94" s="423"/>
      <c r="CV94" s="423"/>
      <c r="CW94" s="423"/>
      <c r="CX94" s="423"/>
      <c r="CY94" s="423"/>
      <c r="CZ94" s="423"/>
      <c r="DA94" s="423"/>
      <c r="DB94" s="423"/>
      <c r="DC94" s="423"/>
      <c r="DD94" s="423"/>
      <c r="DE94" s="423"/>
      <c r="DF94" s="423"/>
      <c r="DG94" s="138"/>
    </row>
    <row r="95" spans="1:111" x14ac:dyDescent="0.2">
      <c r="A95" s="139"/>
      <c r="B95" s="420" t="s">
        <v>756</v>
      </c>
      <c r="C95" s="420"/>
      <c r="D95" s="420"/>
      <c r="E95" s="420"/>
      <c r="F95" s="420"/>
      <c r="G95" s="420"/>
      <c r="H95" s="420"/>
      <c r="I95" s="420"/>
      <c r="J95" s="420"/>
      <c r="K95" s="420"/>
      <c r="L95" s="420"/>
      <c r="M95" s="420"/>
      <c r="N95" s="420"/>
      <c r="O95" s="420"/>
      <c r="P95" s="420"/>
      <c r="Q95" s="420"/>
      <c r="R95" s="420"/>
      <c r="S95" s="420"/>
      <c r="T95" s="420"/>
      <c r="U95" s="420"/>
      <c r="V95" s="420"/>
      <c r="W95" s="420"/>
      <c r="X95" s="420"/>
      <c r="Y95" s="420"/>
      <c r="Z95" s="420"/>
      <c r="AA95" s="420"/>
      <c r="AB95" s="420"/>
      <c r="AC95" s="420"/>
      <c r="AD95" s="420"/>
      <c r="AE95" s="420"/>
      <c r="AF95" s="420"/>
      <c r="AG95" s="420"/>
      <c r="AH95" s="420"/>
      <c r="AI95" s="420"/>
      <c r="AJ95" s="420"/>
      <c r="AK95" s="420"/>
      <c r="AL95" s="420"/>
      <c r="AM95" s="420"/>
      <c r="AN95" s="420"/>
      <c r="AO95" s="420"/>
      <c r="AP95" s="420"/>
      <c r="AQ95" s="420"/>
      <c r="AR95" s="420"/>
      <c r="AS95" s="420"/>
      <c r="AT95" s="420"/>
      <c r="AU95" s="420"/>
      <c r="AV95" s="420"/>
      <c r="AW95" s="420"/>
      <c r="AX95" s="420"/>
      <c r="AY95" s="420"/>
      <c r="AZ95" s="420"/>
      <c r="BA95" s="420"/>
      <c r="BB95" s="420"/>
      <c r="BC95" s="420"/>
      <c r="BD95" s="420"/>
      <c r="BE95" s="420"/>
      <c r="BF95" s="420"/>
      <c r="BG95" s="420"/>
      <c r="BH95" s="420"/>
      <c r="BI95" s="420"/>
      <c r="BJ95" s="420"/>
      <c r="BK95" s="420"/>
      <c r="BL95" s="420"/>
      <c r="BM95" s="420"/>
      <c r="BN95" s="420"/>
      <c r="BO95" s="420"/>
      <c r="BP95" s="420"/>
      <c r="BQ95" s="420"/>
      <c r="BR95" s="420"/>
      <c r="BS95" s="420"/>
      <c r="BT95" s="420"/>
      <c r="BU95" s="420"/>
      <c r="BV95" s="420"/>
      <c r="BW95" s="420"/>
      <c r="BX95" s="420"/>
      <c r="BY95" s="420"/>
      <c r="BZ95" s="420"/>
      <c r="CA95" s="420"/>
      <c r="CB95" s="420"/>
      <c r="CC95" s="420"/>
      <c r="CD95" s="420"/>
      <c r="CE95" s="420"/>
      <c r="CF95" s="420"/>
      <c r="CG95" s="420"/>
      <c r="CH95" s="420"/>
      <c r="CI95" s="420"/>
      <c r="CJ95" s="420"/>
      <c r="CK95" s="420"/>
      <c r="CL95" s="420"/>
      <c r="CM95" s="420"/>
      <c r="CN95" s="420"/>
      <c r="CO95" s="420"/>
      <c r="CP95" s="420"/>
      <c r="CQ95" s="420"/>
      <c r="CR95" s="420"/>
      <c r="CS95" s="420"/>
      <c r="CT95" s="420"/>
      <c r="CU95" s="420"/>
      <c r="CV95" s="420"/>
      <c r="CW95" s="420"/>
      <c r="CX95" s="420"/>
      <c r="CY95" s="420"/>
      <c r="CZ95" s="420"/>
      <c r="DA95" s="420"/>
      <c r="DB95" s="420"/>
      <c r="DC95" s="420"/>
      <c r="DD95" s="420"/>
      <c r="DE95" s="420"/>
      <c r="DF95" s="420"/>
      <c r="DG95" s="141"/>
    </row>
    <row r="96" spans="1:111" x14ac:dyDescent="0.2">
      <c r="A96" s="136"/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1"/>
      <c r="AO96" s="411"/>
      <c r="AP96" s="411"/>
      <c r="AQ96" s="411"/>
      <c r="AR96" s="411"/>
      <c r="AS96" s="411"/>
      <c r="AT96" s="411"/>
      <c r="AU96" s="411"/>
      <c r="AV96" s="411"/>
      <c r="AW96" s="411"/>
      <c r="AX96" s="411"/>
      <c r="AY96" s="411"/>
      <c r="AZ96" s="411"/>
      <c r="BA96" s="411"/>
      <c r="BB96" s="411"/>
      <c r="BC96" s="411"/>
      <c r="BD96" s="137"/>
      <c r="BE96" s="136"/>
      <c r="BF96" s="411"/>
      <c r="BG96" s="411"/>
      <c r="BH96" s="411"/>
      <c r="BI96" s="411"/>
      <c r="BJ96" s="411"/>
      <c r="BK96" s="411"/>
      <c r="BL96" s="411"/>
      <c r="BM96" s="411"/>
      <c r="BN96" s="411"/>
      <c r="BO96" s="411"/>
      <c r="BP96" s="411"/>
      <c r="BQ96" s="411"/>
      <c r="BR96" s="411"/>
      <c r="BS96" s="411"/>
      <c r="BT96" s="411"/>
      <c r="BU96" s="411"/>
      <c r="BV96" s="411"/>
      <c r="BW96" s="411"/>
      <c r="BX96" s="411"/>
      <c r="BY96" s="411"/>
      <c r="BZ96" s="411"/>
      <c r="CA96" s="411"/>
      <c r="CB96" s="411"/>
      <c r="CC96" s="411"/>
      <c r="CD96" s="411"/>
      <c r="CE96" s="411"/>
      <c r="CF96" s="411"/>
      <c r="CG96" s="411"/>
      <c r="CH96" s="411"/>
      <c r="CI96" s="411"/>
      <c r="CJ96" s="411"/>
      <c r="CK96" s="411"/>
      <c r="CL96" s="411"/>
      <c r="CM96" s="411"/>
      <c r="CN96" s="411"/>
      <c r="CO96" s="411"/>
      <c r="CP96" s="411"/>
      <c r="CQ96" s="411"/>
      <c r="CR96" s="411"/>
      <c r="CS96" s="411"/>
      <c r="CT96" s="411"/>
      <c r="CU96" s="411"/>
      <c r="CV96" s="411"/>
      <c r="CW96" s="411"/>
      <c r="CX96" s="411"/>
      <c r="CY96" s="411"/>
      <c r="CZ96" s="411"/>
      <c r="DA96" s="411"/>
      <c r="DB96" s="411"/>
      <c r="DC96" s="411"/>
      <c r="DD96" s="411"/>
      <c r="DE96" s="411"/>
      <c r="DF96" s="411"/>
      <c r="DG96" s="138"/>
    </row>
    <row r="97" spans="1:111" ht="16.899999999999999" customHeight="1" x14ac:dyDescent="0.2">
      <c r="A97" s="139"/>
      <c r="B97" s="429" t="s">
        <v>757</v>
      </c>
      <c r="C97" s="429"/>
      <c r="D97" s="429"/>
      <c r="E97" s="429"/>
      <c r="F97" s="429"/>
      <c r="G97" s="429"/>
      <c r="H97" s="429"/>
      <c r="I97" s="429"/>
      <c r="J97" s="429"/>
      <c r="K97" s="429"/>
      <c r="L97" s="429"/>
      <c r="M97" s="429"/>
      <c r="N97" s="429"/>
      <c r="O97" s="429"/>
      <c r="P97" s="429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29"/>
      <c r="AK97" s="429"/>
      <c r="AL97" s="429"/>
      <c r="AM97" s="429"/>
      <c r="AN97" s="429"/>
      <c r="AO97" s="429"/>
      <c r="AP97" s="429"/>
      <c r="AQ97" s="429"/>
      <c r="AR97" s="429"/>
      <c r="AS97" s="429"/>
      <c r="AT97" s="429"/>
      <c r="AU97" s="429"/>
      <c r="AV97" s="429"/>
      <c r="AW97" s="429"/>
      <c r="AX97" s="429"/>
      <c r="AY97" s="429"/>
      <c r="AZ97" s="429"/>
      <c r="BA97" s="429"/>
      <c r="BB97" s="429"/>
      <c r="BC97" s="429"/>
      <c r="BD97" s="140"/>
      <c r="BE97" s="139"/>
      <c r="BF97" s="429" t="s">
        <v>758</v>
      </c>
      <c r="BG97" s="429"/>
      <c r="BH97" s="429"/>
      <c r="BI97" s="429"/>
      <c r="BJ97" s="429"/>
      <c r="BK97" s="429"/>
      <c r="BL97" s="429"/>
      <c r="BM97" s="429"/>
      <c r="BN97" s="429"/>
      <c r="BO97" s="429"/>
      <c r="BP97" s="429"/>
      <c r="BQ97" s="429"/>
      <c r="BR97" s="429"/>
      <c r="BS97" s="429"/>
      <c r="BT97" s="429"/>
      <c r="BU97" s="429"/>
      <c r="BV97" s="429"/>
      <c r="BW97" s="429"/>
      <c r="BX97" s="429"/>
      <c r="BY97" s="429"/>
      <c r="BZ97" s="429"/>
      <c r="CA97" s="429"/>
      <c r="CB97" s="429"/>
      <c r="CC97" s="429"/>
      <c r="CD97" s="429"/>
      <c r="CE97" s="429"/>
      <c r="CF97" s="429"/>
      <c r="CG97" s="429"/>
      <c r="CH97" s="429"/>
      <c r="CI97" s="429"/>
      <c r="CJ97" s="429"/>
      <c r="CK97" s="429"/>
      <c r="CL97" s="429"/>
      <c r="CM97" s="429"/>
      <c r="CN97" s="429"/>
      <c r="CO97" s="429"/>
      <c r="CP97" s="429"/>
      <c r="CQ97" s="429"/>
      <c r="CR97" s="429"/>
      <c r="CS97" s="429"/>
      <c r="CT97" s="429"/>
      <c r="CU97" s="429"/>
      <c r="CV97" s="429"/>
      <c r="CW97" s="429"/>
      <c r="CX97" s="429"/>
      <c r="CY97" s="429"/>
      <c r="CZ97" s="429"/>
      <c r="DA97" s="429"/>
      <c r="DB97" s="429"/>
      <c r="DC97" s="429"/>
      <c r="DD97" s="429"/>
      <c r="DE97" s="429"/>
      <c r="DF97" s="429"/>
      <c r="DG97" s="141"/>
    </row>
    <row r="98" spans="1:111" x14ac:dyDescent="0.2">
      <c r="A98" s="136"/>
      <c r="B98" s="427"/>
      <c r="C98" s="427"/>
      <c r="D98" s="427"/>
      <c r="E98" s="427"/>
      <c r="F98" s="427"/>
      <c r="G98" s="427"/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7"/>
      <c r="AN98" s="427"/>
      <c r="AO98" s="427"/>
      <c r="AP98" s="427"/>
      <c r="AQ98" s="427"/>
      <c r="AR98" s="427"/>
      <c r="AS98" s="427"/>
      <c r="AT98" s="427"/>
      <c r="AU98" s="427"/>
      <c r="AV98" s="427"/>
      <c r="AW98" s="427"/>
      <c r="AX98" s="427"/>
      <c r="AY98" s="427"/>
      <c r="AZ98" s="427"/>
      <c r="BA98" s="427"/>
      <c r="BB98" s="427"/>
      <c r="BC98" s="427"/>
      <c r="BD98" s="137"/>
      <c r="BE98" s="136"/>
      <c r="BF98" s="427"/>
      <c r="BG98" s="427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27"/>
      <c r="CF98" s="427"/>
      <c r="CG98" s="427"/>
      <c r="CH98" s="427"/>
      <c r="CI98" s="427"/>
      <c r="CJ98" s="427"/>
      <c r="CK98" s="427"/>
      <c r="CL98" s="427"/>
      <c r="CM98" s="427"/>
      <c r="CN98" s="427"/>
      <c r="CO98" s="427"/>
      <c r="CP98" s="427"/>
      <c r="CQ98" s="427"/>
      <c r="CR98" s="427"/>
      <c r="CS98" s="427"/>
      <c r="CT98" s="427"/>
      <c r="CU98" s="427"/>
      <c r="CV98" s="427"/>
      <c r="CW98" s="427"/>
      <c r="CX98" s="427"/>
      <c r="CY98" s="427"/>
      <c r="CZ98" s="427"/>
      <c r="DA98" s="427"/>
      <c r="DB98" s="427"/>
      <c r="DC98" s="427"/>
      <c r="DD98" s="427"/>
      <c r="DE98" s="427"/>
      <c r="DF98" s="427"/>
      <c r="DG98" s="138"/>
    </row>
    <row r="99" spans="1:111" ht="16.149999999999999" customHeight="1" x14ac:dyDescent="0.2">
      <c r="A99" s="139"/>
      <c r="B99" s="429" t="s">
        <v>759</v>
      </c>
      <c r="C99" s="429"/>
      <c r="D99" s="429"/>
      <c r="E99" s="429"/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  <c r="AU99" s="429"/>
      <c r="AV99" s="429"/>
      <c r="AW99" s="429"/>
      <c r="AX99" s="429"/>
      <c r="AY99" s="429"/>
      <c r="AZ99" s="429"/>
      <c r="BA99" s="429"/>
      <c r="BB99" s="429"/>
      <c r="BC99" s="429"/>
      <c r="BD99" s="140"/>
      <c r="BE99" s="139"/>
      <c r="BF99" s="429" t="s">
        <v>759</v>
      </c>
      <c r="BG99" s="429"/>
      <c r="BH99" s="429"/>
      <c r="BI99" s="429"/>
      <c r="BJ99" s="429"/>
      <c r="BK99" s="429"/>
      <c r="BL99" s="429"/>
      <c r="BM99" s="429"/>
      <c r="BN99" s="429"/>
      <c r="BO99" s="429"/>
      <c r="BP99" s="429"/>
      <c r="BQ99" s="429"/>
      <c r="BR99" s="429"/>
      <c r="BS99" s="429"/>
      <c r="BT99" s="429"/>
      <c r="BU99" s="429"/>
      <c r="BV99" s="429"/>
      <c r="BW99" s="429"/>
      <c r="BX99" s="429"/>
      <c r="BY99" s="429"/>
      <c r="BZ99" s="429"/>
      <c r="CA99" s="429"/>
      <c r="CB99" s="429"/>
      <c r="CC99" s="429"/>
      <c r="CD99" s="429"/>
      <c r="CE99" s="429"/>
      <c r="CF99" s="429"/>
      <c r="CG99" s="429"/>
      <c r="CH99" s="429"/>
      <c r="CI99" s="429"/>
      <c r="CJ99" s="429"/>
      <c r="CK99" s="429"/>
      <c r="CL99" s="429"/>
      <c r="CM99" s="429"/>
      <c r="CN99" s="429"/>
      <c r="CO99" s="429"/>
      <c r="CP99" s="429"/>
      <c r="CQ99" s="429"/>
      <c r="CR99" s="429"/>
      <c r="CS99" s="429"/>
      <c r="CT99" s="429"/>
      <c r="CU99" s="429"/>
      <c r="CV99" s="429"/>
      <c r="CW99" s="429"/>
      <c r="CX99" s="429"/>
      <c r="CY99" s="429"/>
      <c r="CZ99" s="429"/>
      <c r="DA99" s="429"/>
      <c r="DB99" s="429"/>
      <c r="DC99" s="429"/>
      <c r="DD99" s="429"/>
      <c r="DE99" s="429"/>
      <c r="DF99" s="429"/>
      <c r="DG99" s="141"/>
    </row>
    <row r="100" spans="1:111" x14ac:dyDescent="0.2">
      <c r="A100" s="136"/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23"/>
      <c r="AB100" s="423"/>
      <c r="AC100" s="423"/>
      <c r="AD100" s="423"/>
      <c r="AE100" s="423"/>
      <c r="AF100" s="423"/>
      <c r="AG100" s="423"/>
      <c r="AH100" s="423"/>
      <c r="AI100" s="423"/>
      <c r="AJ100" s="423"/>
      <c r="AK100" s="423"/>
      <c r="AL100" s="423"/>
      <c r="AM100" s="423"/>
      <c r="AN100" s="423"/>
      <c r="AO100" s="423"/>
      <c r="AP100" s="423"/>
      <c r="AQ100" s="423"/>
      <c r="AR100" s="423"/>
      <c r="AS100" s="423"/>
      <c r="AT100" s="423"/>
      <c r="AU100" s="423"/>
      <c r="AV100" s="423"/>
      <c r="AW100" s="423"/>
      <c r="AX100" s="423"/>
      <c r="AY100" s="423"/>
      <c r="AZ100" s="423"/>
      <c r="BA100" s="423"/>
      <c r="BB100" s="423"/>
      <c r="BC100" s="423"/>
      <c r="BD100" s="137"/>
      <c r="BE100" s="136"/>
      <c r="BF100" s="411"/>
      <c r="BG100" s="411"/>
      <c r="BH100" s="411"/>
      <c r="BI100" s="411"/>
      <c r="BJ100" s="411"/>
      <c r="BK100" s="411"/>
      <c r="BL100" s="411"/>
      <c r="BM100" s="411"/>
      <c r="BN100" s="411"/>
      <c r="BO100" s="411"/>
      <c r="BP100" s="411"/>
      <c r="BQ100" s="411"/>
      <c r="BR100" s="411"/>
      <c r="BS100" s="411"/>
      <c r="BT100" s="411"/>
      <c r="BU100" s="411"/>
      <c r="BV100" s="411"/>
      <c r="BW100" s="411"/>
      <c r="BX100" s="411"/>
      <c r="BY100" s="411"/>
      <c r="BZ100" s="411"/>
      <c r="CA100" s="411"/>
      <c r="CB100" s="411"/>
      <c r="CC100" s="411"/>
      <c r="CD100" s="411"/>
      <c r="CE100" s="411"/>
      <c r="CF100" s="411"/>
      <c r="CG100" s="411"/>
      <c r="CH100" s="411"/>
      <c r="CI100" s="411"/>
      <c r="CJ100" s="411"/>
      <c r="CK100" s="411"/>
      <c r="CL100" s="411"/>
      <c r="CM100" s="411"/>
      <c r="CN100" s="411"/>
      <c r="CO100" s="411"/>
      <c r="CP100" s="411"/>
      <c r="CQ100" s="411"/>
      <c r="CR100" s="411"/>
      <c r="CS100" s="411"/>
      <c r="CT100" s="411"/>
      <c r="CU100" s="411"/>
      <c r="CV100" s="411"/>
      <c r="CW100" s="411"/>
      <c r="CX100" s="411"/>
      <c r="CY100" s="411"/>
      <c r="CZ100" s="411"/>
      <c r="DA100" s="411"/>
      <c r="DB100" s="411"/>
      <c r="DC100" s="411"/>
      <c r="DD100" s="411"/>
      <c r="DE100" s="411"/>
      <c r="DF100" s="411"/>
      <c r="DG100" s="138"/>
    </row>
    <row r="101" spans="1:111" x14ac:dyDescent="0.2">
      <c r="A101" s="139"/>
      <c r="B101" s="429" t="s">
        <v>760</v>
      </c>
      <c r="C101" s="429"/>
      <c r="D101" s="429"/>
      <c r="E101" s="429"/>
      <c r="F101" s="429"/>
      <c r="G101" s="429"/>
      <c r="H101" s="429"/>
      <c r="I101" s="429"/>
      <c r="J101" s="429"/>
      <c r="K101" s="429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29"/>
      <c r="BB101" s="429"/>
      <c r="BC101" s="429"/>
      <c r="BD101" s="140"/>
      <c r="BE101" s="139"/>
      <c r="BF101" s="429" t="s">
        <v>761</v>
      </c>
      <c r="BG101" s="429"/>
      <c r="BH101" s="429"/>
      <c r="BI101" s="429"/>
      <c r="BJ101" s="429"/>
      <c r="BK101" s="429"/>
      <c r="BL101" s="429"/>
      <c r="BM101" s="429"/>
      <c r="BN101" s="429"/>
      <c r="BO101" s="429"/>
      <c r="BP101" s="429"/>
      <c r="BQ101" s="429"/>
      <c r="BR101" s="429"/>
      <c r="BS101" s="429"/>
      <c r="BT101" s="429"/>
      <c r="BU101" s="429"/>
      <c r="BV101" s="429"/>
      <c r="BW101" s="429"/>
      <c r="BX101" s="429"/>
      <c r="BY101" s="429"/>
      <c r="BZ101" s="429"/>
      <c r="CA101" s="429"/>
      <c r="CB101" s="429"/>
      <c r="CC101" s="429"/>
      <c r="CD101" s="429"/>
      <c r="CE101" s="429"/>
      <c r="CF101" s="429"/>
      <c r="CG101" s="429"/>
      <c r="CH101" s="429"/>
      <c r="CI101" s="429"/>
      <c r="CJ101" s="429"/>
      <c r="CK101" s="429"/>
      <c r="CL101" s="429"/>
      <c r="CM101" s="429"/>
      <c r="CN101" s="429"/>
      <c r="CO101" s="429"/>
      <c r="CP101" s="429"/>
      <c r="CQ101" s="429"/>
      <c r="CR101" s="429"/>
      <c r="CS101" s="429"/>
      <c r="CT101" s="429"/>
      <c r="CU101" s="429"/>
      <c r="CV101" s="429"/>
      <c r="CW101" s="429"/>
      <c r="CX101" s="429"/>
      <c r="CY101" s="429"/>
      <c r="CZ101" s="429"/>
      <c r="DA101" s="429"/>
      <c r="DB101" s="429"/>
      <c r="DC101" s="429"/>
      <c r="DD101" s="429"/>
      <c r="DE101" s="429"/>
      <c r="DF101" s="429"/>
      <c r="DG101" s="141"/>
    </row>
    <row r="102" spans="1:111" x14ac:dyDescent="0.2">
      <c r="A102" s="136"/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3"/>
      <c r="T102" s="423"/>
      <c r="U102" s="423"/>
      <c r="V102" s="423"/>
      <c r="W102" s="423"/>
      <c r="X102" s="423"/>
      <c r="Y102" s="423"/>
      <c r="Z102" s="423"/>
      <c r="AA102" s="423"/>
      <c r="AB102" s="423"/>
      <c r="AC102" s="423"/>
      <c r="AD102" s="423"/>
      <c r="AE102" s="423"/>
      <c r="AF102" s="423"/>
      <c r="AG102" s="423"/>
      <c r="AH102" s="423"/>
      <c r="AI102" s="423"/>
      <c r="AJ102" s="423"/>
      <c r="AK102" s="423"/>
      <c r="AL102" s="423"/>
      <c r="AM102" s="423"/>
      <c r="AN102" s="423"/>
      <c r="AO102" s="423"/>
      <c r="AP102" s="423"/>
      <c r="AQ102" s="423"/>
      <c r="AR102" s="423"/>
      <c r="AS102" s="423"/>
      <c r="AT102" s="423"/>
      <c r="AU102" s="423"/>
      <c r="AV102" s="423"/>
      <c r="AW102" s="423"/>
      <c r="AX102" s="423"/>
      <c r="AY102" s="423"/>
      <c r="AZ102" s="423"/>
      <c r="BA102" s="423"/>
      <c r="BB102" s="423"/>
      <c r="BC102" s="423"/>
      <c r="BD102" s="137"/>
      <c r="BE102" s="136"/>
      <c r="BF102" s="423"/>
      <c r="BG102" s="423"/>
      <c r="BH102" s="423"/>
      <c r="BI102" s="423"/>
      <c r="BJ102" s="423"/>
      <c r="BK102" s="423"/>
      <c r="BL102" s="423"/>
      <c r="BM102" s="423"/>
      <c r="BN102" s="423"/>
      <c r="BO102" s="423"/>
      <c r="BP102" s="423"/>
      <c r="BQ102" s="423"/>
      <c r="BR102" s="423"/>
      <c r="BS102" s="423"/>
      <c r="BT102" s="423"/>
      <c r="BU102" s="423"/>
      <c r="BV102" s="423"/>
      <c r="BW102" s="423"/>
      <c r="BX102" s="423"/>
      <c r="BY102" s="423"/>
      <c r="BZ102" s="423"/>
      <c r="CA102" s="423"/>
      <c r="CB102" s="423"/>
      <c r="CC102" s="423"/>
      <c r="CD102" s="423"/>
      <c r="CE102" s="423"/>
      <c r="CF102" s="423"/>
      <c r="CG102" s="423"/>
      <c r="CH102" s="423"/>
      <c r="CI102" s="423"/>
      <c r="CJ102" s="423"/>
      <c r="CK102" s="423"/>
      <c r="CL102" s="423"/>
      <c r="CM102" s="423"/>
      <c r="CN102" s="423"/>
      <c r="CO102" s="423"/>
      <c r="CP102" s="423"/>
      <c r="CQ102" s="423"/>
      <c r="CR102" s="423"/>
      <c r="CS102" s="423"/>
      <c r="CT102" s="423"/>
      <c r="CU102" s="423"/>
      <c r="CV102" s="423"/>
      <c r="CW102" s="423"/>
      <c r="CX102" s="423"/>
      <c r="CY102" s="423"/>
      <c r="CZ102" s="423"/>
      <c r="DA102" s="423"/>
      <c r="DB102" s="423"/>
      <c r="DC102" s="423"/>
      <c r="DD102" s="423"/>
      <c r="DE102" s="423"/>
      <c r="DF102" s="423"/>
      <c r="DG102" s="138"/>
    </row>
    <row r="103" spans="1:111" ht="16.899999999999999" customHeight="1" x14ac:dyDescent="0.2">
      <c r="A103" s="139"/>
      <c r="B103" s="429" t="s">
        <v>762</v>
      </c>
      <c r="C103" s="429"/>
      <c r="D103" s="429"/>
      <c r="E103" s="429"/>
      <c r="F103" s="429"/>
      <c r="G103" s="429"/>
      <c r="H103" s="429"/>
      <c r="I103" s="429"/>
      <c r="J103" s="429"/>
      <c r="K103" s="429"/>
      <c r="L103" s="429"/>
      <c r="M103" s="429"/>
      <c r="N103" s="429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29"/>
      <c r="AP103" s="429"/>
      <c r="AQ103" s="429"/>
      <c r="AR103" s="429"/>
      <c r="AS103" s="429"/>
      <c r="AT103" s="429"/>
      <c r="AU103" s="429"/>
      <c r="AV103" s="429"/>
      <c r="AW103" s="429"/>
      <c r="AX103" s="429"/>
      <c r="AY103" s="429"/>
      <c r="AZ103" s="429"/>
      <c r="BA103" s="429"/>
      <c r="BB103" s="429"/>
      <c r="BC103" s="429"/>
      <c r="BD103" s="140"/>
      <c r="BE103" s="139"/>
      <c r="BF103" s="429" t="s">
        <v>763</v>
      </c>
      <c r="BG103" s="429"/>
      <c r="BH103" s="429"/>
      <c r="BI103" s="429"/>
      <c r="BJ103" s="429"/>
      <c r="BK103" s="429"/>
      <c r="BL103" s="429"/>
      <c r="BM103" s="429"/>
      <c r="BN103" s="429"/>
      <c r="BO103" s="429"/>
      <c r="BP103" s="429"/>
      <c r="BQ103" s="429"/>
      <c r="BR103" s="429"/>
      <c r="BS103" s="429"/>
      <c r="BT103" s="429"/>
      <c r="BU103" s="429"/>
      <c r="BV103" s="429"/>
      <c r="BW103" s="429"/>
      <c r="BX103" s="429"/>
      <c r="BY103" s="429"/>
      <c r="BZ103" s="429"/>
      <c r="CA103" s="429"/>
      <c r="CB103" s="429"/>
      <c r="CC103" s="429"/>
      <c r="CD103" s="429"/>
      <c r="CE103" s="429"/>
      <c r="CF103" s="429"/>
      <c r="CG103" s="429"/>
      <c r="CH103" s="429"/>
      <c r="CI103" s="429"/>
      <c r="CJ103" s="429"/>
      <c r="CK103" s="429"/>
      <c r="CL103" s="429"/>
      <c r="CM103" s="429"/>
      <c r="CN103" s="429"/>
      <c r="CO103" s="429"/>
      <c r="CP103" s="429"/>
      <c r="CQ103" s="429"/>
      <c r="CR103" s="429"/>
      <c r="CS103" s="429"/>
      <c r="CT103" s="429"/>
      <c r="CU103" s="429"/>
      <c r="CV103" s="429"/>
      <c r="CW103" s="429"/>
      <c r="CX103" s="429"/>
      <c r="CY103" s="429"/>
      <c r="CZ103" s="429"/>
      <c r="DA103" s="429"/>
      <c r="DB103" s="429"/>
      <c r="DC103" s="429"/>
      <c r="DD103" s="429"/>
      <c r="DE103" s="429"/>
      <c r="DF103" s="429"/>
      <c r="DG103" s="141"/>
    </row>
    <row r="104" spans="1:111" x14ac:dyDescent="0.2">
      <c r="A104" s="136"/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7"/>
      <c r="AN104" s="427"/>
      <c r="AO104" s="427"/>
      <c r="AP104" s="427"/>
      <c r="AQ104" s="427"/>
      <c r="AR104" s="427"/>
      <c r="AS104" s="427"/>
      <c r="AT104" s="435"/>
      <c r="AU104" s="435"/>
      <c r="AV104" s="435"/>
      <c r="AW104" s="435"/>
      <c r="AX104" s="435"/>
      <c r="AY104" s="435"/>
      <c r="AZ104" s="435"/>
      <c r="BA104" s="435"/>
      <c r="BB104" s="435"/>
      <c r="BC104" s="435"/>
      <c r="BD104" s="137"/>
      <c r="BE104" s="136"/>
      <c r="BF104" s="427"/>
      <c r="BG104" s="427"/>
      <c r="BH104" s="427"/>
      <c r="BI104" s="427"/>
      <c r="BJ104" s="427"/>
      <c r="BK104" s="427"/>
      <c r="BL104" s="427"/>
      <c r="BM104" s="427"/>
      <c r="BN104" s="427"/>
      <c r="BO104" s="427"/>
      <c r="BP104" s="427"/>
      <c r="BQ104" s="427"/>
      <c r="BR104" s="427"/>
      <c r="BS104" s="427"/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427"/>
      <c r="CE104" s="427"/>
      <c r="CF104" s="427"/>
      <c r="CG104" s="427"/>
      <c r="CH104" s="427"/>
      <c r="CI104" s="427"/>
      <c r="CJ104" s="427"/>
      <c r="CK104" s="427"/>
      <c r="CL104" s="427"/>
      <c r="CM104" s="427"/>
      <c r="CN104" s="427"/>
      <c r="CO104" s="427"/>
      <c r="CP104" s="427"/>
      <c r="CQ104" s="427"/>
      <c r="CR104" s="427"/>
      <c r="CS104" s="427"/>
      <c r="CT104" s="427"/>
      <c r="CU104" s="427"/>
      <c r="CV104" s="427"/>
      <c r="CW104" s="435"/>
      <c r="CX104" s="435"/>
      <c r="CY104" s="435"/>
      <c r="CZ104" s="435"/>
      <c r="DA104" s="435"/>
      <c r="DB104" s="435"/>
      <c r="DC104" s="435"/>
      <c r="DD104" s="435"/>
      <c r="DE104" s="435"/>
      <c r="DF104" s="435"/>
      <c r="DG104" s="138"/>
    </row>
    <row r="105" spans="1:111" ht="19.149999999999999" customHeight="1" x14ac:dyDescent="0.2">
      <c r="A105" s="139"/>
      <c r="B105" s="429" t="s">
        <v>764</v>
      </c>
      <c r="C105" s="429"/>
      <c r="D105" s="429"/>
      <c r="E105" s="429"/>
      <c r="F105" s="429"/>
      <c r="G105" s="429"/>
      <c r="H105" s="429"/>
      <c r="I105" s="429"/>
      <c r="J105" s="429"/>
      <c r="K105" s="429"/>
      <c r="L105" s="429"/>
      <c r="M105" s="429"/>
      <c r="N105" s="429"/>
      <c r="O105" s="429"/>
      <c r="P105" s="429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429"/>
      <c r="BB105" s="429"/>
      <c r="BC105" s="429"/>
      <c r="BD105" s="140"/>
      <c r="BE105" s="139"/>
      <c r="BF105" s="429" t="s">
        <v>765</v>
      </c>
      <c r="BG105" s="429"/>
      <c r="BH105" s="429"/>
      <c r="BI105" s="429"/>
      <c r="BJ105" s="429"/>
      <c r="BK105" s="429"/>
      <c r="BL105" s="429"/>
      <c r="BM105" s="429"/>
      <c r="BN105" s="429"/>
      <c r="BO105" s="429"/>
      <c r="BP105" s="429"/>
      <c r="BQ105" s="429"/>
      <c r="BR105" s="429"/>
      <c r="BS105" s="429"/>
      <c r="BT105" s="429"/>
      <c r="BU105" s="429"/>
      <c r="BV105" s="429"/>
      <c r="BW105" s="429"/>
      <c r="BX105" s="429"/>
      <c r="BY105" s="429"/>
      <c r="BZ105" s="429"/>
      <c r="CA105" s="429"/>
      <c r="CB105" s="429"/>
      <c r="CC105" s="429"/>
      <c r="CD105" s="429"/>
      <c r="CE105" s="429"/>
      <c r="CF105" s="429"/>
      <c r="CG105" s="429"/>
      <c r="CH105" s="429"/>
      <c r="CI105" s="429"/>
      <c r="CJ105" s="429"/>
      <c r="CK105" s="429"/>
      <c r="CL105" s="429"/>
      <c r="CM105" s="429"/>
      <c r="CN105" s="429"/>
      <c r="CO105" s="429"/>
      <c r="CP105" s="429"/>
      <c r="CQ105" s="429"/>
      <c r="CR105" s="429"/>
      <c r="CS105" s="429"/>
      <c r="CT105" s="429"/>
      <c r="CU105" s="429"/>
      <c r="CV105" s="429"/>
      <c r="CW105" s="429"/>
      <c r="CX105" s="429"/>
      <c r="CY105" s="429"/>
      <c r="CZ105" s="429"/>
      <c r="DA105" s="429"/>
      <c r="DB105" s="429"/>
      <c r="DC105" s="429"/>
      <c r="DD105" s="429"/>
      <c r="DE105" s="429"/>
      <c r="DF105" s="429"/>
      <c r="DG105" s="141"/>
    </row>
  </sheetData>
  <mergeCells count="194"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84:BC84"/>
    <mergeCell ref="B85:BC85"/>
    <mergeCell ref="BF85:DF85"/>
    <mergeCell ref="B86:W86"/>
    <mergeCell ref="X86:AG86"/>
    <mergeCell ref="AH86:BC86"/>
    <mergeCell ref="BE86:DG86"/>
    <mergeCell ref="B81:BC81"/>
    <mergeCell ref="BF81:DF81"/>
    <mergeCell ref="B82:BC82"/>
    <mergeCell ref="B83:BC83"/>
    <mergeCell ref="BF83:DF83"/>
    <mergeCell ref="BE82:CY82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AC69"/>
    <mergeCell ref="AD69:BD69"/>
    <mergeCell ref="B62:BC62"/>
    <mergeCell ref="BF62:DF62"/>
    <mergeCell ref="B63:DF63"/>
    <mergeCell ref="B64:DF64"/>
    <mergeCell ref="A65:AG65"/>
    <mergeCell ref="AH65:AY65"/>
    <mergeCell ref="AZ65:BD65"/>
    <mergeCell ref="BF65:DF65"/>
    <mergeCell ref="BE69:DG69"/>
    <mergeCell ref="B60:BC60"/>
    <mergeCell ref="BF60:DF60"/>
    <mergeCell ref="A61:AJ61"/>
    <mergeCell ref="AK61:BD61"/>
    <mergeCell ref="BE61:CI61"/>
    <mergeCell ref="CJ61:DG61"/>
    <mergeCell ref="A54:DG54"/>
    <mergeCell ref="B55:DF55"/>
    <mergeCell ref="B56:DF56"/>
    <mergeCell ref="B57:DF57"/>
    <mergeCell ref="B58:DF58"/>
    <mergeCell ref="A59:BD59"/>
    <mergeCell ref="BE59:CI59"/>
    <mergeCell ref="CJ59:DG59"/>
    <mergeCell ref="B49:DF49"/>
    <mergeCell ref="BO50:BR50"/>
    <mergeCell ref="B52:BC52"/>
    <mergeCell ref="BF52:DF52"/>
    <mergeCell ref="B53:BC53"/>
    <mergeCell ref="BF53:DF53"/>
    <mergeCell ref="A45:DG45"/>
    <mergeCell ref="B46:BC46"/>
    <mergeCell ref="BF46:DF46"/>
    <mergeCell ref="B47:BC47"/>
    <mergeCell ref="BF47:DF47"/>
    <mergeCell ref="B48:DF48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BX43"/>
    <mergeCell ref="BY43:DG43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A24:BD24"/>
    <mergeCell ref="BE24:DG24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CF1:DG1"/>
    <mergeCell ref="CF2:DG2"/>
    <mergeCell ref="CF4:DG4"/>
    <mergeCell ref="A5:CE5"/>
    <mergeCell ref="CF5:CJ5"/>
    <mergeCell ref="CK5:DG5"/>
    <mergeCell ref="B9:V9"/>
    <mergeCell ref="W9:BN9"/>
    <mergeCell ref="BO9:DG9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92B10-DB4F-44BF-8FB3-475E7E9AD540}">
          <x14:formula1>
            <xm:f>СписокОператоров!$A:$A</xm:f>
          </x14:formula1>
          <xm:sqref>AD69:BD69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defaultColWidth="9.33203125" defaultRowHeight="33" customHeight="1" x14ac:dyDescent="0.2"/>
  <cols>
    <col min="1" max="1" width="62.33203125" style="69" customWidth="1"/>
    <col min="2" max="2" width="24" style="69" customWidth="1"/>
    <col min="3" max="3" width="24" style="82" customWidth="1"/>
    <col min="4" max="4" width="80.33203125" style="74" customWidth="1"/>
    <col min="5" max="256" width="24" style="69" customWidth="1"/>
    <col min="257" max="16384" width="9.33203125" style="69"/>
  </cols>
  <sheetData>
    <row r="1" spans="1:9" ht="33" customHeight="1" x14ac:dyDescent="0.2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 x14ac:dyDescent="0.2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 x14ac:dyDescent="0.2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5.5" x14ac:dyDescent="0.2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 x14ac:dyDescent="0.2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 x14ac:dyDescent="0.2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 x14ac:dyDescent="0.2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 x14ac:dyDescent="0.2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 x14ac:dyDescent="0.2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 x14ac:dyDescent="0.2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 x14ac:dyDescent="0.2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 x14ac:dyDescent="0.2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 x14ac:dyDescent="0.2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 x14ac:dyDescent="0.2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 x14ac:dyDescent="0.2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 x14ac:dyDescent="0.2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 x14ac:dyDescent="0.2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 x14ac:dyDescent="0.2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 x14ac:dyDescent="0.2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 x14ac:dyDescent="0.2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 x14ac:dyDescent="0.2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 x14ac:dyDescent="0.2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 x14ac:dyDescent="0.2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 x14ac:dyDescent="0.2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 x14ac:dyDescent="0.2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 x14ac:dyDescent="0.2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 x14ac:dyDescent="0.2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 x14ac:dyDescent="0.2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 x14ac:dyDescent="0.2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 x14ac:dyDescent="0.2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 x14ac:dyDescent="0.2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 x14ac:dyDescent="0.2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 x14ac:dyDescent="0.2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 x14ac:dyDescent="0.2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 x14ac:dyDescent="0.2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 x14ac:dyDescent="0.2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 x14ac:dyDescent="0.2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 x14ac:dyDescent="0.2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 x14ac:dyDescent="0.2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 x14ac:dyDescent="0.2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 x14ac:dyDescent="0.2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 x14ac:dyDescent="0.2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 x14ac:dyDescent="0.2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 x14ac:dyDescent="0.2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 x14ac:dyDescent="0.2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 x14ac:dyDescent="0.2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 x14ac:dyDescent="0.2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 x14ac:dyDescent="0.2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 x14ac:dyDescent="0.2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 x14ac:dyDescent="0.2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 x14ac:dyDescent="0.2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 x14ac:dyDescent="0.2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 x14ac:dyDescent="0.2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 x14ac:dyDescent="0.2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 x14ac:dyDescent="0.2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 x14ac:dyDescent="0.2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 x14ac:dyDescent="0.2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 x14ac:dyDescent="0.2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 x14ac:dyDescent="0.2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 x14ac:dyDescent="0.2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 x14ac:dyDescent="0.2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 x14ac:dyDescent="0.2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 x14ac:dyDescent="0.2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 x14ac:dyDescent="0.2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 x14ac:dyDescent="0.2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 x14ac:dyDescent="0.2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 x14ac:dyDescent="0.2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 x14ac:dyDescent="0.2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 x14ac:dyDescent="0.2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 x14ac:dyDescent="0.2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 x14ac:dyDescent="0.2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 x14ac:dyDescent="0.2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 x14ac:dyDescent="0.2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 x14ac:dyDescent="0.2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 x14ac:dyDescent="0.2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 x14ac:dyDescent="0.2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 x14ac:dyDescent="0.2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 x14ac:dyDescent="0.2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 x14ac:dyDescent="0.2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 x14ac:dyDescent="0.2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 x14ac:dyDescent="0.2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 x14ac:dyDescent="0.2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 x14ac:dyDescent="0.2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 x14ac:dyDescent="0.2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 x14ac:dyDescent="0.2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 x14ac:dyDescent="0.2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 x14ac:dyDescent="0.2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 x14ac:dyDescent="0.2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 x14ac:dyDescent="0.2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 x14ac:dyDescent="0.2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 x14ac:dyDescent="0.2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 x14ac:dyDescent="0.2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 x14ac:dyDescent="0.2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 x14ac:dyDescent="0.2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 x14ac:dyDescent="0.2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 x14ac:dyDescent="0.2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 x14ac:dyDescent="0.2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 x14ac:dyDescent="0.2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 x14ac:dyDescent="0.2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 x14ac:dyDescent="0.2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 x14ac:dyDescent="0.2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 x14ac:dyDescent="0.2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 x14ac:dyDescent="0.2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ref="A2:F18">
      <sortCondition ref="A1"/>
    </sortState>
  </autoFilter>
  <sortState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defaultRowHeight="11.25" x14ac:dyDescent="0.2"/>
  <cols>
    <col min="1" max="1" width="31.5" customWidth="1"/>
  </cols>
  <sheetData>
    <row r="1" spans="1:1" x14ac:dyDescent="0.2">
      <c r="A1" t="s">
        <v>384</v>
      </c>
    </row>
    <row r="2" spans="1:1" x14ac:dyDescent="0.2">
      <c r="A2" t="s">
        <v>617</v>
      </c>
    </row>
    <row r="3" spans="1:1" x14ac:dyDescent="0.2">
      <c r="A3" t="s">
        <v>328</v>
      </c>
    </row>
    <row r="4" spans="1:1" x14ac:dyDescent="0.2">
      <c r="A4" t="s">
        <v>519</v>
      </c>
    </row>
    <row r="5" spans="1:1" x14ac:dyDescent="0.2">
      <c r="A5" t="s">
        <v>329</v>
      </c>
    </row>
    <row r="6" spans="1:1" x14ac:dyDescent="0.2">
      <c r="A6" t="s">
        <v>390</v>
      </c>
    </row>
    <row r="7" spans="1:1" x14ac:dyDescent="0.2">
      <c r="A7" t="s">
        <v>330</v>
      </c>
    </row>
    <row r="8" spans="1:1" x14ac:dyDescent="0.2">
      <c r="A8" t="s">
        <v>331</v>
      </c>
    </row>
    <row r="9" spans="1:1" x14ac:dyDescent="0.2">
      <c r="A9" t="s">
        <v>391</v>
      </c>
    </row>
    <row r="10" spans="1:1" x14ac:dyDescent="0.2">
      <c r="A10" t="s">
        <v>433</v>
      </c>
    </row>
    <row r="11" spans="1:1" x14ac:dyDescent="0.2">
      <c r="A11" t="s">
        <v>392</v>
      </c>
    </row>
    <row r="12" spans="1:1" x14ac:dyDescent="0.2">
      <c r="A12" t="s">
        <v>637</v>
      </c>
    </row>
    <row r="13" spans="1:1" x14ac:dyDescent="0.2">
      <c r="A13" t="s">
        <v>332</v>
      </c>
    </row>
    <row r="14" spans="1:1" x14ac:dyDescent="0.2">
      <c r="A14" t="s">
        <v>333</v>
      </c>
    </row>
    <row r="15" spans="1:1" x14ac:dyDescent="0.2">
      <c r="A15" t="s">
        <v>334</v>
      </c>
    </row>
    <row r="16" spans="1:1" x14ac:dyDescent="0.2">
      <c r="A16" t="s">
        <v>393</v>
      </c>
    </row>
    <row r="17" spans="1:1" x14ac:dyDescent="0.2">
      <c r="A17" t="s">
        <v>335</v>
      </c>
    </row>
    <row r="18" spans="1:1" x14ac:dyDescent="0.2">
      <c r="A18" t="s">
        <v>336</v>
      </c>
    </row>
    <row r="19" spans="1:1" x14ac:dyDescent="0.2">
      <c r="A19" t="s">
        <v>599</v>
      </c>
    </row>
    <row r="20" spans="1:1" x14ac:dyDescent="0.2">
      <c r="A20" t="s">
        <v>337</v>
      </c>
    </row>
    <row r="21" spans="1:1" x14ac:dyDescent="0.2">
      <c r="A21" t="s">
        <v>338</v>
      </c>
    </row>
    <row r="22" spans="1:1" x14ac:dyDescent="0.2">
      <c r="A22" t="s">
        <v>606</v>
      </c>
    </row>
    <row r="23" spans="1:1" x14ac:dyDescent="0.2">
      <c r="A23" t="s">
        <v>645</v>
      </c>
    </row>
    <row r="24" spans="1:1" x14ac:dyDescent="0.2">
      <c r="A24" t="s">
        <v>768</v>
      </c>
    </row>
    <row r="25" spans="1:1" x14ac:dyDescent="0.2">
      <c r="A25" t="s">
        <v>772</v>
      </c>
    </row>
    <row r="26" spans="1:1" x14ac:dyDescent="0.2">
      <c r="A26" t="s">
        <v>774</v>
      </c>
    </row>
    <row r="27" spans="1:1" x14ac:dyDescent="0.2">
      <c r="A27" t="s">
        <v>775</v>
      </c>
    </row>
    <row r="28" spans="1:1" x14ac:dyDescent="0.2">
      <c r="A28" t="s">
        <v>776</v>
      </c>
    </row>
    <row r="29" spans="1:1" x14ac:dyDescent="0.2">
      <c r="A29" t="s">
        <v>777</v>
      </c>
    </row>
    <row r="30" spans="1:1" x14ac:dyDescent="0.2">
      <c r="A30" t="s">
        <v>778</v>
      </c>
    </row>
    <row r="31" spans="1:1" x14ac:dyDescent="0.2">
      <c r="A31" t="s">
        <v>776</v>
      </c>
    </row>
    <row r="32" spans="1:1" x14ac:dyDescent="0.2">
      <c r="A32" t="s">
        <v>779</v>
      </c>
    </row>
    <row r="33" spans="1:1" x14ac:dyDescent="0.2">
      <c r="A33" t="s">
        <v>780</v>
      </c>
    </row>
    <row r="34" spans="1:1" x14ac:dyDescent="0.2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TDSheet!Область_печати</vt:lpstr>
      <vt:lpstr>'Новая ТН с 01.03.2022'!Область_печати</vt:lpstr>
      <vt:lpstr>упаковочный!Область_печати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Tatyana Lobtsova</cp:lastModifiedBy>
  <cp:lastPrinted>2023-05-15T17:07:29Z</cp:lastPrinted>
  <dcterms:created xsi:type="dcterms:W3CDTF">2011-07-26T14:51:34Z</dcterms:created>
  <dcterms:modified xsi:type="dcterms:W3CDTF">2025-10-17T09:29:28Z</dcterms:modified>
</cp:coreProperties>
</file>