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5" windowHeight="1264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E32" i="1"/>
  <c r="D32" i="1"/>
  <c r="E28" i="1"/>
  <c r="D28" i="1"/>
  <c r="E24" i="1"/>
  <c r="D24" i="1"/>
  <c r="E18" i="1"/>
  <c r="D18" i="1"/>
  <c r="E9" i="1"/>
  <c r="D9" i="1"/>
  <c r="E8" i="1"/>
  <c r="D8" i="1"/>
</calcChain>
</file>

<file path=xl/sharedStrings.xml><?xml version="1.0" encoding="utf-8"?>
<sst xmlns="http://schemas.openxmlformats.org/spreadsheetml/2006/main" count="74" uniqueCount="43">
  <si>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</si>
  <si>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</si>
  <si>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</si>
  <si>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</si>
  <si>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</si>
  <si>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</si>
  <si>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</si>
  <si>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</si>
  <si>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</si>
  <si>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</si>
  <si>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</si>
  <si>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</si>
  <si>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</si>
  <si>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</si>
  <si>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</si>
  <si>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</si>
  <si>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</si>
  <si>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</si>
  <si>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</si>
  <si>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</si>
  <si>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</si>
  <si>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01.01.2020</t>
  </si>
  <si>
    <t>31.12.2020</t>
  </si>
  <si>
    <t>метод индексации установленных тарифов</t>
  </si>
  <si>
    <t>О</t>
  </si>
  <si>
    <t>01.01.2021</t>
  </si>
  <si>
    <t>31.12.2021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</si>
  <si>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</si>
  <si>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</si>
  <si>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</si>
  <si>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https://portal.eias.ru/Portal/DownloadPage.aspx?type=12&amp;guid=a13babd0-1def-402e-85a8-1aad7f05f4aa</t>
  </si>
  <si>
    <t>4.1</t>
  </si>
  <si>
    <t>5.1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</si>
  <si>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</si>
  <si>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6.1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</si>
  <si>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</si>
  <si>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</si>
  <si>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7.1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</si>
  <si>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</si>
  <si>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</si>
  <si>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Филиал ПАО "РусГидро"-"Чебоксарская ГЭС" на 2020 год</t>
  </si>
  <si>
    <t>Необходимая валовая выручка на соответствующий период, в том числе с разбивкой по годам, тыс.руб.</t>
  </si>
  <si>
    <t>Годовой объем отпущенной в сеть воды. Тыс.Гкал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</si>
</sst>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2" fillId="0" borderId="0">
      <alignment horizontal="left" vertical="center"/>
    </xf>
    <xf numFmtId="0" fontId="1" fillId="0" borderId="0"/>
    <xf numFmtId="0" fontId="8" fillId="0" borderId="5" applyBorder="0">
      <alignment horizontal="center" vertical="center" wrapText="1"/>
    </xf>
    <xf numFmtId="49" fontId="2" fillId="0" borderId="0" applyBorder="0">
      <alignment vertical="top"/>
    </xf>
    <xf numFmtId="0" fontId="1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2" fillId="2" borderId="0" xfId="1" applyFont="1" applyFill="1" applyBorder="1" applyAlignment="1" applyProtection="1">
      <alignment vertical="center" wrapText="1"/>
    </xf>
    <xf numFmtId="0" fontId="6" fillId="0" borderId="1" xfId="2" applyFont="1" applyBorder="1" applyAlignment="1">
      <alignment horizontal="left" vertical="center" wrapText="1" indent="1"/>
    </xf>
    <xf numFmtId="0" fontId="2" fillId="2" borderId="0" xfId="1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0" fontId="2" fillId="3" borderId="3" xfId="4" applyNumberFormat="1" applyFont="1" applyFill="1" applyBorder="1" applyAlignment="1" applyProtection="1">
      <alignment horizontal="left" vertical="center" wrapText="1" inden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0" fillId="0" borderId="7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0" fillId="2" borderId="0" xfId="5" applyNumberFormat="1" applyFont="1" applyFill="1" applyBorder="1" applyAlignment="1" applyProtection="1">
      <alignment horizontal="center" vertical="center" wrapText="1"/>
    </xf>
    <xf numFmtId="49" fontId="10" fillId="2" borderId="1" xfId="5" applyNumberFormat="1" applyFont="1" applyFill="1" applyBorder="1" applyAlignment="1" applyProtection="1">
      <alignment horizontal="center" vertical="center" wrapText="1"/>
    </xf>
    <xf numFmtId="49" fontId="2" fillId="0" borderId="0" xfId="6" applyNumberFormat="1" applyFont="1">
      <alignment vertical="top"/>
    </xf>
    <xf numFmtId="0" fontId="0" fillId="0" borderId="3" xfId="1" applyFont="1" applyFill="1" applyBorder="1" applyAlignment="1" applyProtection="1">
      <alignment horizontal="left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9" fillId="0" borderId="0" xfId="1" applyFont="1" applyFill="1" applyAlignment="1" applyProtection="1">
      <alignment vertical="center" wrapText="1"/>
    </xf>
    <xf numFmtId="0" fontId="0" fillId="0" borderId="3" xfId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Alignment="1" applyProtection="1">
      <alignment horizontal="center" vertical="center" wrapText="1"/>
    </xf>
    <xf numFmtId="0" fontId="0" fillId="4" borderId="3" xfId="7" applyNumberFormat="1" applyFont="1" applyFill="1" applyBorder="1" applyAlignment="1" applyProtection="1">
      <alignment horizontal="left" vertical="center" wrapText="1"/>
      <protection locked="0"/>
    </xf>
    <xf numFmtId="0" fontId="0" fillId="0" borderId="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left" vertical="center" wrapText="1"/>
    </xf>
    <xf numFmtId="0" fontId="11" fillId="0" borderId="7" xfId="1" applyFont="1" applyFill="1" applyBorder="1" applyAlignment="1" applyProtection="1">
      <alignment horizontal="left" vertical="center" wrapText="1"/>
    </xf>
    <xf numFmtId="0" fontId="0" fillId="3" borderId="3" xfId="7" applyNumberFormat="1" applyFont="1" applyFill="1" applyBorder="1" applyAlignment="1" applyProtection="1">
      <alignment horizontal="left" vertical="center" wrapText="1" indent="1"/>
    </xf>
    <xf numFmtId="0" fontId="0" fillId="3" borderId="3" xfId="1" applyFont="1" applyFill="1" applyBorder="1" applyAlignment="1" applyProtection="1">
      <alignment horizontal="left" vertical="center" wrapText="1" indent="1"/>
    </xf>
    <xf numFmtId="49" fontId="0" fillId="4" borderId="6" xfId="4" applyNumberFormat="1" applyFont="1" applyFill="1" applyBorder="1" applyAlignment="1" applyProtection="1">
      <alignment horizontal="left" vertical="center" wrapText="1"/>
      <protection locked="0"/>
    </xf>
    <xf numFmtId="49" fontId="0" fillId="4" borderId="3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 wrapText="1"/>
    </xf>
    <xf numFmtId="0" fontId="2" fillId="5" borderId="9" xfId="1" applyFont="1" applyFill="1" applyBorder="1" applyAlignment="1" applyProtection="1">
      <alignment vertical="center" wrapText="1"/>
    </xf>
    <xf numFmtId="49" fontId="14" fillId="5" borderId="1" xfId="6" applyFont="1" applyFill="1" applyBorder="1" applyAlignment="1" applyProtection="1">
      <alignment horizontal="left" vertical="center"/>
    </xf>
    <xf numFmtId="49" fontId="14" fillId="5" borderId="1" xfId="6" applyFont="1" applyFill="1" applyBorder="1" applyAlignment="1" applyProtection="1">
      <alignment horizontal="left" vertical="center" indent="2"/>
    </xf>
    <xf numFmtId="4" fontId="0" fillId="4" borderId="3" xfId="7" applyNumberFormat="1" applyFont="1" applyFill="1" applyBorder="1" applyAlignment="1" applyProtection="1">
      <alignment horizontal="right" vertical="center" wrapText="1"/>
      <protection locked="0"/>
    </xf>
    <xf numFmtId="49" fontId="14" fillId="5" borderId="1" xfId="6" applyFont="1" applyFill="1" applyBorder="1" applyAlignment="1" applyProtection="1">
      <alignment horizontal="left" vertical="center" indent="3"/>
    </xf>
    <xf numFmtId="49" fontId="2" fillId="0" borderId="0" xfId="6">
      <alignment vertical="top"/>
    </xf>
    <xf numFmtId="49" fontId="2" fillId="0" borderId="10" xfId="6" applyBorder="1">
      <alignment vertical="top"/>
    </xf>
    <xf numFmtId="49" fontId="4" fillId="0" borderId="0" xfId="6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  <xf numFmtId="49" fontId="12" fillId="0" borderId="0" xfId="7" applyNumberForma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49" fontId="10" fillId="0" borderId="0" xfId="5" applyNumberFormat="1" applyFont="1" applyFill="1" applyBorder="1" applyAlignment="1" applyProtection="1">
      <alignment horizontal="center" vertical="center" wrapText="1"/>
    </xf>
    <xf numFmtId="49" fontId="0" fillId="0" borderId="2" xfId="1" applyNumberFormat="1" applyFont="1" applyFill="1" applyBorder="1" applyAlignment="1" applyProtection="1">
      <alignment horizontal="center" vertical="center" wrapText="1"/>
    </xf>
    <xf numFmtId="49" fontId="0" fillId="0" borderId="4" xfId="1" applyNumberFormat="1" applyFont="1" applyFill="1" applyBorder="1" applyAlignment="1" applyProtection="1">
      <alignment horizontal="center" vertical="center" wrapText="1"/>
    </xf>
    <xf numFmtId="49" fontId="0" fillId="0" borderId="3" xfId="1" applyNumberFormat="1" applyFont="1" applyFill="1" applyBorder="1" applyAlignment="1" applyProtection="1">
      <alignment horizontal="center" vertical="center" wrapText="1"/>
    </xf>
    <xf numFmtId="49" fontId="0" fillId="0" borderId="3" xfId="1" applyNumberFormat="1" applyFont="1" applyFill="1" applyBorder="1" applyAlignment="1" applyProtection="1">
      <alignment horizontal="center" vertical="center" wrapText="1"/>
    </xf>
    <xf numFmtId="49" fontId="0" fillId="0" borderId="4" xfId="1" applyNumberFormat="1" applyFont="1" applyFill="1" applyBorder="1" applyAlignment="1" applyProtection="1">
      <alignment horizontal="center" vertical="center" wrapText="1"/>
    </xf>
    <xf numFmtId="49" fontId="0" fillId="0" borderId="8" xfId="1" applyNumberFormat="1" applyFont="1" applyFill="1" applyBorder="1" applyAlignment="1" applyProtection="1">
      <alignment horizontal="center" vertical="center" wrapText="1"/>
    </xf>
    <xf numFmtId="49" fontId="0" fillId="0" borderId="7" xfId="1" applyNumberFormat="1" applyFont="1" applyFill="1" applyBorder="1" applyAlignment="1" applyProtection="1">
      <alignment horizontal="center" vertical="center" wrapText="1"/>
    </xf>
    <xf numFmtId="49" fontId="2" fillId="0" borderId="10" xfId="6" applyFill="1" applyBorder="1">
      <alignment vertical="top"/>
    </xf>
    <xf numFmtId="0" fontId="6" fillId="0" borderId="1" xfId="2" applyFont="1" applyBorder="1" applyAlignment="1">
      <alignment horizontal="center" vertical="center" wrapText="1"/>
    </xf>
  </cellXfs>
  <cellStyles count="8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77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24</xdr:row>
      <xdr:rowOff>0</xdr:rowOff>
    </xdr:from>
    <xdr:to>
      <xdr:col>7</xdr:col>
      <xdr:colOff>228600</xdr:colOff>
      <xdr:row>24</xdr:row>
      <xdr:rowOff>190499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6554178" y="5304693"/>
          <a:ext cx="190500" cy="190499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60;&#1080;&#1085;&#1072;&#1085;&#1089;&#1086;&#1074;&#1086;-&#1101;&#1082;&#1086;&#1085;&#1086;&#1084;&#1080;&#1095;&#1077;&#1089;&#1082;&#1080;&#1081;%20&#1086;&#1090;&#1076;&#1077;&#1083;\&#1044;&#1051;&#1071;%20&#1048;&#1057;&#1055;&#1054;&#1051;&#1053;&#1045;&#1053;&#1048;&#1071;\&#1060;&#1057;&#1058;\2020\&#1044;&#1083;&#1103;%20&#1079;&#1072;&#1075;&#1088;&#1091;&#1079;&#1082;&#1080;\FAS.JKH.OPEN.INFO.REQUEST.V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3.11"/>
      <sheetName val="Форма 3.11"/>
      <sheetName val="Форма 1.0.1 | Форма 3.12.1"/>
      <sheetName val="Форма 3.12.1"/>
      <sheetName val="Форма 1.0.1 | Т-ВО"/>
      <sheetName val="Форма 3.12.2 | Т-ВО"/>
      <sheetName val="Форма 1.0.1 | Т-транс"/>
      <sheetName val="Форма 3.12.2 | Т-транс"/>
      <sheetName val="Форма 1.0.1 | Т-подкл(инд)"/>
      <sheetName val="Форма 3.12.3 | Т-подкл(инд)"/>
      <sheetName val="Форма 1.0.1 | Т-подкл"/>
      <sheetName val="Форма 3.12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>
        <row r="19">
          <cell r="F19" t="str">
            <v>30.04.2019</v>
          </cell>
        </row>
        <row r="20">
          <cell r="F20" t="str">
            <v>2647.СК от 29.04.2019</v>
          </cell>
        </row>
      </sheetData>
      <sheetData sheetId="5"/>
      <sheetData sheetId="6">
        <row r="21">
          <cell r="E21" t="str">
            <v>Тариф на транспортировку сточных вод</v>
          </cell>
          <cell r="J21" t="str">
            <v>Транспортировка сточных вод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ortal.eias.ru/Portal/DownloadPage.aspx?type=12&amp;guid=a13babd0-1def-402e-85a8-1aad7f05f4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C4" zoomScale="80" zoomScaleNormal="80" workbookViewId="0">
      <selection activeCell="Q14" sqref="Q14"/>
    </sheetView>
  </sheetViews>
  <sheetFormatPr defaultColWidth="9.44140625" defaultRowHeight="11.7" x14ac:dyDescent="0.3"/>
  <cols>
    <col min="1" max="1" width="8.109375" style="1" hidden="1" customWidth="1"/>
    <col min="2" max="2" width="8.109375" style="2" hidden="1" customWidth="1"/>
    <col min="3" max="3" width="5.5546875" style="3" bestFit="1" customWidth="1"/>
    <col min="4" max="4" width="41.5546875" style="3" customWidth="1"/>
    <col min="5" max="5" width="31.77734375" style="3" customWidth="1"/>
    <col min="6" max="6" width="3.33203125" style="3" customWidth="1"/>
    <col min="7" max="8" width="10.44140625" style="3" customWidth="1"/>
    <col min="9" max="9" width="31.77734375" style="3" customWidth="1"/>
    <col min="10" max="10" width="9.44140625" style="3"/>
    <col min="11" max="12" width="9.44140625" style="4"/>
    <col min="13" max="16384" width="9.44140625" style="3"/>
  </cols>
  <sheetData>
    <row r="1" spans="1:29" hidden="1" x14ac:dyDescent="0.3">
      <c r="P1" s="5"/>
      <c r="AC1" s="6"/>
    </row>
    <row r="2" spans="1:29" hidden="1" x14ac:dyDescent="0.3"/>
    <row r="3" spans="1:29" hidden="1" x14ac:dyDescent="0.3"/>
    <row r="4" spans="1:29" x14ac:dyDescent="0.3">
      <c r="C4" s="51"/>
      <c r="D4" s="7"/>
      <c r="E4" s="7"/>
      <c r="F4" s="7"/>
      <c r="G4" s="7"/>
      <c r="H4" s="7"/>
      <c r="I4" s="7"/>
    </row>
    <row r="5" spans="1:29" ht="20.350000000000001" customHeight="1" x14ac:dyDescent="0.3">
      <c r="C5" s="8" t="s">
        <v>39</v>
      </c>
      <c r="D5" s="8"/>
      <c r="E5" s="8"/>
      <c r="F5" s="8"/>
      <c r="G5" s="8"/>
      <c r="H5" s="8"/>
      <c r="I5" s="8"/>
    </row>
    <row r="6" spans="1:29" ht="17.850000000000001" customHeight="1" x14ac:dyDescent="0.3">
      <c r="C6" s="63" t="s">
        <v>40</v>
      </c>
      <c r="D6" s="63"/>
      <c r="E6" s="63"/>
      <c r="F6" s="63"/>
      <c r="G6" s="63"/>
      <c r="H6" s="63"/>
      <c r="I6" s="63"/>
    </row>
    <row r="7" spans="1:29" x14ac:dyDescent="0.3">
      <c r="C7" s="51"/>
      <c r="D7" s="9"/>
      <c r="E7" s="9"/>
      <c r="F7" s="9"/>
      <c r="G7" s="9"/>
      <c r="H7" s="9"/>
      <c r="I7" s="9"/>
    </row>
    <row r="8" spans="1:29" ht="29.55" x14ac:dyDescent="0.3">
      <c r="C8" s="51"/>
      <c r="D8" s="1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E8" s="11" t="str">
        <f>IF(datePr_ch="",IF(datePr="","",datePr),datePr_ch)</f>
        <v>30.04.2019</v>
      </c>
      <c r="F8" s="11"/>
      <c r="G8" s="11"/>
      <c r="H8" s="11"/>
      <c r="I8" s="11"/>
      <c r="J8" s="12"/>
    </row>
    <row r="9" spans="1:29" ht="29.55" x14ac:dyDescent="0.3">
      <c r="C9" s="51"/>
      <c r="D9" s="1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E9" s="11" t="str">
        <f>IF(numberPr_ch="",IF(numberPr="","",numberPr),numberPr_ch)</f>
        <v>2647.СК от 29.04.2019</v>
      </c>
      <c r="F9" s="11"/>
      <c r="G9" s="11"/>
      <c r="H9" s="11"/>
      <c r="I9" s="11"/>
      <c r="J9" s="12"/>
    </row>
    <row r="10" spans="1:29" x14ac:dyDescent="0.3">
      <c r="C10" s="51"/>
      <c r="D10" s="9"/>
      <c r="E10" s="9"/>
      <c r="F10" s="9"/>
      <c r="G10" s="9"/>
      <c r="H10" s="9"/>
      <c r="I10" s="9"/>
    </row>
    <row r="11" spans="1:29" x14ac:dyDescent="0.3">
      <c r="C11" s="13" t="s">
        <v>0</v>
      </c>
      <c r="D11" s="13"/>
      <c r="E11" s="13"/>
      <c r="F11" s="13"/>
      <c r="G11" s="13"/>
      <c r="H11" s="13"/>
      <c r="I11" s="13"/>
    </row>
    <row r="12" spans="1:29" ht="14.15" customHeight="1" x14ac:dyDescent="0.3">
      <c r="C12" s="52" t="s">
        <v>1</v>
      </c>
      <c r="D12" s="14" t="s">
        <v>2</v>
      </c>
      <c r="E12" s="14" t="s">
        <v>3</v>
      </c>
      <c r="F12" s="15" t="s">
        <v>4</v>
      </c>
      <c r="G12" s="16"/>
      <c r="H12" s="17"/>
      <c r="I12" s="14" t="s">
        <v>5</v>
      </c>
    </row>
    <row r="13" spans="1:29" ht="14.8" x14ac:dyDescent="0.3">
      <c r="C13" s="53"/>
      <c r="D13" s="18"/>
      <c r="E13" s="18"/>
      <c r="F13" s="19" t="s">
        <v>6</v>
      </c>
      <c r="G13" s="20"/>
      <c r="H13" s="21" t="s">
        <v>7</v>
      </c>
      <c r="I13" s="18"/>
    </row>
    <row r="14" spans="1:29" x14ac:dyDescent="0.3">
      <c r="C14" s="54" t="s">
        <v>8</v>
      </c>
      <c r="D14" s="22" t="s">
        <v>9</v>
      </c>
      <c r="E14" s="22" t="s">
        <v>10</v>
      </c>
      <c r="F14" s="23" t="s">
        <v>11</v>
      </c>
      <c r="G14" s="23"/>
      <c r="H14" s="22" t="s">
        <v>12</v>
      </c>
      <c r="I14" s="22" t="s">
        <v>13</v>
      </c>
    </row>
    <row r="15" spans="1:29" ht="27.7" customHeight="1" x14ac:dyDescent="0.3">
      <c r="A15" s="24"/>
      <c r="C15" s="55">
        <v>1</v>
      </c>
      <c r="D15" s="25" t="s">
        <v>15</v>
      </c>
      <c r="E15" s="26"/>
      <c r="F15" s="26"/>
      <c r="G15" s="26"/>
      <c r="H15" s="26"/>
      <c r="I15" s="26"/>
      <c r="J15" s="27"/>
    </row>
    <row r="16" spans="1:29" ht="18.5" x14ac:dyDescent="0.3">
      <c r="A16" s="24"/>
      <c r="C16" s="55" t="s">
        <v>16</v>
      </c>
      <c r="D16" s="28" t="s">
        <v>17</v>
      </c>
      <c r="E16" s="28" t="s">
        <v>17</v>
      </c>
      <c r="F16" s="29" t="s">
        <v>17</v>
      </c>
      <c r="G16" s="30"/>
      <c r="H16" s="28" t="s">
        <v>17</v>
      </c>
      <c r="I16" s="31" t="s">
        <v>18</v>
      </c>
      <c r="J16" s="27"/>
    </row>
    <row r="17" spans="1:12" ht="18.5" x14ac:dyDescent="0.3">
      <c r="A17" s="24"/>
      <c r="B17" s="2">
        <v>3</v>
      </c>
      <c r="C17" s="56">
        <v>2</v>
      </c>
      <c r="D17" s="32" t="s">
        <v>19</v>
      </c>
      <c r="E17" s="33"/>
      <c r="F17" s="33"/>
      <c r="G17" s="34"/>
      <c r="H17" s="34"/>
      <c r="I17" s="34" t="s">
        <v>17</v>
      </c>
      <c r="J17" s="27"/>
    </row>
    <row r="18" spans="1:12" ht="29.55" customHeight="1" x14ac:dyDescent="0.3">
      <c r="A18" s="24"/>
      <c r="C18" s="57" t="s">
        <v>20</v>
      </c>
      <c r="D18" s="35" t="str">
        <f>IF('[1]Перечень тарифов'!E21="","наименование отсутствует","" &amp; '[1]Перечень тарифов'!E21 &amp; "")</f>
        <v>Тариф на транспортировку сточных вод</v>
      </c>
      <c r="E18" s="36" t="str">
        <f>IF('[1]Перечень тарифов'!J21="","наименование отсутствует","" &amp; '[1]Перечень тарифов'!J21 &amp; "")</f>
        <v>Транспортировка сточных вод</v>
      </c>
      <c r="F18" s="28"/>
      <c r="G18" s="37" t="s">
        <v>21</v>
      </c>
      <c r="H18" s="38" t="s">
        <v>22</v>
      </c>
      <c r="I18" s="31" t="s">
        <v>23</v>
      </c>
      <c r="J18" s="27"/>
    </row>
    <row r="19" spans="1:12" ht="29.55" x14ac:dyDescent="0.3">
      <c r="A19" s="24"/>
      <c r="C19" s="57"/>
      <c r="D19" s="35"/>
      <c r="E19" s="36"/>
      <c r="F19" s="39" t="s">
        <v>24</v>
      </c>
      <c r="G19" s="38" t="s">
        <v>25</v>
      </c>
      <c r="H19" s="38" t="s">
        <v>26</v>
      </c>
      <c r="I19" s="31" t="s">
        <v>23</v>
      </c>
      <c r="J19" s="27"/>
    </row>
    <row r="20" spans="1:12" ht="18.5" x14ac:dyDescent="0.3">
      <c r="A20" s="24"/>
      <c r="C20" s="57"/>
      <c r="D20" s="35"/>
      <c r="E20" s="36"/>
      <c r="F20" s="40"/>
      <c r="G20" s="41" t="s">
        <v>27</v>
      </c>
      <c r="H20" s="42"/>
      <c r="I20" s="42"/>
      <c r="J20" s="27"/>
    </row>
    <row r="21" spans="1:12" ht="18.5" x14ac:dyDescent="0.3">
      <c r="A21" s="24"/>
      <c r="B21" s="2">
        <v>3</v>
      </c>
      <c r="C21" s="58" t="s">
        <v>10</v>
      </c>
      <c r="D21" s="25" t="s">
        <v>28</v>
      </c>
      <c r="E21" s="25"/>
      <c r="F21" s="25"/>
      <c r="G21" s="25"/>
      <c r="H21" s="25"/>
      <c r="I21" s="25"/>
      <c r="J21" s="27"/>
    </row>
    <row r="22" spans="1:12" ht="38.15" customHeight="1" x14ac:dyDescent="0.3">
      <c r="A22" s="24"/>
      <c r="C22" s="55" t="s">
        <v>29</v>
      </c>
      <c r="D22" s="28" t="s">
        <v>17</v>
      </c>
      <c r="E22" s="28" t="s">
        <v>17</v>
      </c>
      <c r="F22" s="29" t="s">
        <v>17</v>
      </c>
      <c r="G22" s="30"/>
      <c r="H22" s="28" t="s">
        <v>17</v>
      </c>
      <c r="I22" s="50" t="s">
        <v>30</v>
      </c>
      <c r="J22" s="27"/>
    </row>
    <row r="23" spans="1:12" ht="18.5" x14ac:dyDescent="0.3">
      <c r="A23" s="24"/>
      <c r="B23" s="2">
        <v>3</v>
      </c>
      <c r="C23" s="58" t="s">
        <v>11</v>
      </c>
      <c r="D23" s="25" t="s">
        <v>41</v>
      </c>
      <c r="E23" s="25"/>
      <c r="F23" s="25"/>
      <c r="G23" s="25"/>
      <c r="H23" s="25"/>
      <c r="I23" s="25"/>
      <c r="J23" s="27"/>
    </row>
    <row r="24" spans="1:12" ht="18.5" customHeight="1" x14ac:dyDescent="0.3">
      <c r="A24" s="24"/>
      <c r="C24" s="57" t="s">
        <v>31</v>
      </c>
      <c r="D24" s="35" t="str">
        <f>IF('[1]Перечень тарифов'!E21="","наименование отсутствует","" &amp; '[1]Перечень тарифов'!E21 &amp; "")</f>
        <v>Тариф на транспортировку сточных вод</v>
      </c>
      <c r="E24" s="36" t="str">
        <f>IF('[1]Перечень тарифов'!J21="","наименование отсутствует","" &amp; '[1]Перечень тарифов'!J21 &amp; "")</f>
        <v>Транспортировка сточных вод</v>
      </c>
      <c r="F24" s="28"/>
      <c r="G24" s="38" t="s">
        <v>21</v>
      </c>
      <c r="H24" s="38" t="s">
        <v>22</v>
      </c>
      <c r="I24" s="43">
        <v>635.88099999999997</v>
      </c>
      <c r="J24" s="27"/>
    </row>
    <row r="25" spans="1:12" ht="18.5" x14ac:dyDescent="0.3">
      <c r="A25" s="24"/>
      <c r="C25" s="57"/>
      <c r="D25" s="35"/>
      <c r="E25" s="36"/>
      <c r="F25" s="39" t="s">
        <v>24</v>
      </c>
      <c r="G25" s="38" t="s">
        <v>25</v>
      </c>
      <c r="H25" s="38" t="s">
        <v>26</v>
      </c>
      <c r="I25" s="43">
        <v>632.84</v>
      </c>
      <c r="J25" s="27"/>
    </row>
    <row r="26" spans="1:12" ht="18.5" x14ac:dyDescent="0.3">
      <c r="A26" s="24"/>
      <c r="C26" s="57"/>
      <c r="D26" s="35"/>
      <c r="E26" s="36"/>
      <c r="F26" s="40"/>
      <c r="G26" s="41" t="s">
        <v>27</v>
      </c>
      <c r="H26" s="44"/>
      <c r="I26" s="44"/>
      <c r="J26" s="27"/>
    </row>
    <row r="27" spans="1:12" ht="18.5" x14ac:dyDescent="0.3">
      <c r="A27" s="24"/>
      <c r="C27" s="58" t="s">
        <v>12</v>
      </c>
      <c r="D27" s="25" t="s">
        <v>42</v>
      </c>
      <c r="E27" s="25"/>
      <c r="F27" s="25"/>
      <c r="G27" s="25"/>
      <c r="H27" s="25"/>
      <c r="I27" s="25"/>
      <c r="J27" s="27"/>
    </row>
    <row r="28" spans="1:12" ht="18.5" customHeight="1" x14ac:dyDescent="0.3">
      <c r="A28" s="24"/>
      <c r="C28" s="59" t="s">
        <v>32</v>
      </c>
      <c r="D28" s="35" t="str">
        <f>IF('[1]Перечень тарифов'!E21="","наименование отсутствует","" &amp; '[1]Перечень тарифов'!E21 &amp; "")</f>
        <v>Тариф на транспортировку сточных вод</v>
      </c>
      <c r="E28" s="36" t="str">
        <f>IF('[1]Перечень тарифов'!J21="","наименование отсутствует","" &amp; '[1]Перечень тарифов'!J21 &amp; "")</f>
        <v>Транспортировка сточных вод</v>
      </c>
      <c r="F28" s="28"/>
      <c r="G28" s="37" t="s">
        <v>21</v>
      </c>
      <c r="H28" s="38" t="s">
        <v>22</v>
      </c>
      <c r="I28" s="43">
        <v>18.72</v>
      </c>
      <c r="J28" s="27"/>
    </row>
    <row r="29" spans="1:12" ht="18.5" x14ac:dyDescent="0.3">
      <c r="A29" s="24"/>
      <c r="C29" s="60"/>
      <c r="D29" s="35"/>
      <c r="E29" s="36"/>
      <c r="F29" s="39" t="s">
        <v>24</v>
      </c>
      <c r="G29" s="38" t="s">
        <v>25</v>
      </c>
      <c r="H29" s="38" t="s">
        <v>26</v>
      </c>
      <c r="I29" s="43">
        <v>18.72</v>
      </c>
      <c r="J29" s="27"/>
    </row>
    <row r="30" spans="1:12" ht="18.5" x14ac:dyDescent="0.3">
      <c r="A30" s="24"/>
      <c r="C30" s="61"/>
      <c r="D30" s="35"/>
      <c r="E30" s="36"/>
      <c r="F30" s="40"/>
      <c r="G30" s="41" t="s">
        <v>27</v>
      </c>
      <c r="H30" s="44"/>
      <c r="I30" s="44"/>
      <c r="J30" s="27"/>
    </row>
    <row r="31" spans="1:12" ht="24.65" customHeight="1" x14ac:dyDescent="0.3">
      <c r="A31" s="24"/>
      <c r="C31" s="58" t="s">
        <v>13</v>
      </c>
      <c r="D31" s="25" t="s">
        <v>33</v>
      </c>
      <c r="E31" s="25"/>
      <c r="F31" s="25"/>
      <c r="G31" s="25"/>
      <c r="H31" s="25"/>
      <c r="I31" s="25"/>
      <c r="J31" s="27"/>
    </row>
    <row r="32" spans="1:12" ht="18.5" customHeight="1" x14ac:dyDescent="0.3">
      <c r="A32" s="24"/>
      <c r="C32" s="59" t="s">
        <v>34</v>
      </c>
      <c r="D32" s="35" t="str">
        <f>IF('[1]Перечень тарифов'!E21="","наименование отсутствует","" &amp; '[1]Перечень тарифов'!E21 &amp; "")</f>
        <v>Тариф на транспортировку сточных вод</v>
      </c>
      <c r="E32" s="36" t="str">
        <f>IF('[1]Перечень тарифов'!J21="","наименование отсутствует","" &amp; '[1]Перечень тарифов'!J21 &amp; "")</f>
        <v>Транспортировка сточных вод</v>
      </c>
      <c r="F32" s="28"/>
      <c r="G32" s="37" t="s">
        <v>21</v>
      </c>
      <c r="H32" s="38" t="s">
        <v>22</v>
      </c>
      <c r="I32" s="43">
        <v>0</v>
      </c>
      <c r="J32" s="27"/>
      <c r="L32" s="4" t="s">
        <v>35</v>
      </c>
    </row>
    <row r="33" spans="1:12" ht="18.5" x14ac:dyDescent="0.3">
      <c r="A33" s="24"/>
      <c r="C33" s="61"/>
      <c r="D33" s="35"/>
      <c r="E33" s="36"/>
      <c r="F33" s="40"/>
      <c r="G33" s="41" t="s">
        <v>27</v>
      </c>
      <c r="H33" s="44"/>
      <c r="I33" s="44"/>
      <c r="J33" s="27"/>
    </row>
    <row r="34" spans="1:12" ht="34.5" customHeight="1" x14ac:dyDescent="0.3">
      <c r="A34" s="24"/>
      <c r="B34" s="2">
        <v>3</v>
      </c>
      <c r="C34" s="58" t="s">
        <v>14</v>
      </c>
      <c r="D34" s="25" t="s">
        <v>36</v>
      </c>
      <c r="E34" s="25"/>
      <c r="F34" s="25"/>
      <c r="G34" s="25"/>
      <c r="H34" s="25"/>
      <c r="I34" s="25"/>
      <c r="J34" s="27"/>
    </row>
    <row r="35" spans="1:12" ht="18.5" customHeight="1" x14ac:dyDescent="0.3">
      <c r="A35" s="24"/>
      <c r="C35" s="59" t="s">
        <v>37</v>
      </c>
      <c r="D35" s="35" t="str">
        <f>IF('[1]Перечень тарифов'!E21="","наименование отсутствует","" &amp; '[1]Перечень тарифов'!E21 &amp; "")</f>
        <v>Тариф на транспортировку сточных вод</v>
      </c>
      <c r="E35" s="36" t="str">
        <f>IF('[1]Перечень тарифов'!J21="","наименование отсутствует","" &amp; '[1]Перечень тарифов'!J21 &amp; "")</f>
        <v>Транспортировка сточных вод</v>
      </c>
      <c r="F35" s="28"/>
      <c r="G35" s="37" t="s">
        <v>21</v>
      </c>
      <c r="H35" s="38" t="s">
        <v>22</v>
      </c>
      <c r="I35" s="43">
        <v>0</v>
      </c>
      <c r="J35" s="27"/>
    </row>
    <row r="36" spans="1:12" ht="18.5" x14ac:dyDescent="0.3">
      <c r="A36" s="24"/>
      <c r="C36" s="61"/>
      <c r="D36" s="35"/>
      <c r="E36" s="36"/>
      <c r="F36" s="40"/>
      <c r="G36" s="41" t="s">
        <v>27</v>
      </c>
      <c r="H36" s="44"/>
      <c r="I36" s="44"/>
      <c r="J36" s="27"/>
    </row>
    <row r="37" spans="1:12" s="45" customFormat="1" x14ac:dyDescent="0.3">
      <c r="A37" s="24"/>
      <c r="C37" s="62"/>
      <c r="D37" s="46"/>
      <c r="E37" s="46"/>
      <c r="F37" s="46"/>
      <c r="G37" s="46"/>
      <c r="H37" s="46"/>
      <c r="I37" s="46"/>
      <c r="K37" s="47"/>
      <c r="L37" s="47"/>
    </row>
    <row r="38" spans="1:12" ht="14.15" x14ac:dyDescent="0.3">
      <c r="C38" s="48">
        <v>1</v>
      </c>
      <c r="D38" s="49" t="s">
        <v>38</v>
      </c>
      <c r="E38" s="49"/>
      <c r="F38" s="49"/>
      <c r="G38" s="49"/>
      <c r="H38" s="49"/>
      <c r="I38" s="49"/>
    </row>
  </sheetData>
  <mergeCells count="37">
    <mergeCell ref="D38:I38"/>
    <mergeCell ref="C6:I6"/>
    <mergeCell ref="D34:I34"/>
    <mergeCell ref="C35:C36"/>
    <mergeCell ref="D35:D36"/>
    <mergeCell ref="E35:E36"/>
    <mergeCell ref="D31:I31"/>
    <mergeCell ref="C32:C33"/>
    <mergeCell ref="D32:D33"/>
    <mergeCell ref="E32:E33"/>
    <mergeCell ref="D27:I27"/>
    <mergeCell ref="C28:C30"/>
    <mergeCell ref="D28:D30"/>
    <mergeCell ref="E28:E30"/>
    <mergeCell ref="F22:G22"/>
    <mergeCell ref="D23:I23"/>
    <mergeCell ref="C24:C26"/>
    <mergeCell ref="D24:D26"/>
    <mergeCell ref="E24:E26"/>
    <mergeCell ref="C18:C20"/>
    <mergeCell ref="D18:D20"/>
    <mergeCell ref="E18:E20"/>
    <mergeCell ref="D21:I21"/>
    <mergeCell ref="F13:G13"/>
    <mergeCell ref="F14:G14"/>
    <mergeCell ref="D15:I15"/>
    <mergeCell ref="F16:G16"/>
    <mergeCell ref="D17:I17"/>
    <mergeCell ref="C5:I5"/>
    <mergeCell ref="E8:I8"/>
    <mergeCell ref="E9:I9"/>
    <mergeCell ref="C11:I11"/>
    <mergeCell ref="C12:C13"/>
    <mergeCell ref="D12:D13"/>
    <mergeCell ref="E12:E13"/>
    <mergeCell ref="F12:H12"/>
    <mergeCell ref="I12:I13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I16">
      <formula1>900</formula1>
    </dataValidation>
    <dataValidation type="decimal" allowBlank="1" showErrorMessage="1" errorTitle="Ошибка" error="Допускается ввод только действительных чисел!" sqref="I32 I35 I24:I25 I28:I29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I18:I19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35:H35 G18:H19 G24:H25 G32:H32 G28:H29"/>
  </dataValidations>
  <hyperlinks>
    <hyperlink ref="I2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2019-05-08T09:17:45Z</dcterms:modified>
</cp:coreProperties>
</file>