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5" windowHeight="12640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F31" i="1"/>
  <c r="E31" i="1"/>
  <c r="F27" i="1"/>
  <c r="E27" i="1"/>
  <c r="F23" i="1"/>
  <c r="E23" i="1"/>
  <c r="F17" i="1"/>
  <c r="E17" i="1"/>
  <c r="F8" i="1"/>
  <c r="E8" i="1"/>
  <c r="F7" i="1"/>
  <c r="E7" i="1"/>
</calcChain>
</file>

<file path=xl/sharedStrings.xml><?xml version="1.0" encoding="utf-8"?>
<sst xmlns="http://schemas.openxmlformats.org/spreadsheetml/2006/main" count="73" uniqueCount="42">
  <si>
    <r>
      <t>Форма 2.14.1 Информация о предложении об установлении тарифов в сфере холодного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</si>
  <si>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</si>
  <si>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№ п/п</t>
  </si>
  <si>
    <t>Вид тарифа</t>
  </si>
  <si>
    <t>Наименование тарифа</t>
  </si>
  <si>
    <t>Период действия тарифов</t>
  </si>
  <si>
    <t>Информация</t>
  </si>
  <si>
    <t>с</t>
  </si>
  <si>
    <t>по</t>
  </si>
  <si>
    <t>1</t>
  </si>
  <si>
    <t>2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</si>
  <si>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</si>
  <si>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</si>
  <si>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</si>
  <si>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</si>
  <si>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</si>
  <si>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</si>
  <si>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</si>
  <si>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</si>
  <si>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отсутствует</t>
  </si>
  <si>
    <t>Предлагаемый метод регулирования</t>
  </si>
  <si>
    <t>2.1</t>
  </si>
  <si>
    <t>01.01.2020</t>
  </si>
  <si>
    <t>31.12.2020</t>
  </si>
  <si>
    <t>метод индексации установленных тарифов</t>
  </si>
  <si>
    <t>О</t>
  </si>
  <si>
    <t>01.01.2021</t>
  </si>
  <si>
    <t>31.12.2021</t>
  </si>
  <si>
    <t>Добавить период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</si>
  <si>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</si>
  <si>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</si>
  <si>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https://portal.eias.ru/Portal/DownloadPage.aspx?type=12&amp;guid=a13babd0-1def-402e-85a8-1aad7f05f4aa</t>
  </si>
  <si>
    <t>4.1</t>
  </si>
  <si>
    <t>5.1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</si>
  <si>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</si>
  <si>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6.1</t>
  </si>
  <si>
    <t>c 01:03 до 18:55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</si>
  <si>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</si>
  <si>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</si>
  <si>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</si>
  <si>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Годовой объем отпущенной в сеть воды, тыс.Гкал</t>
  </si>
  <si>
    <t>Необходимая валовая выручка на соответствующий период, в том числе с разбивкой по годам,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</si>
</sst>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1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8">
    <xf numFmtId="0" fontId="0" fillId="0" borderId="0"/>
    <xf numFmtId="0" fontId="1" fillId="0" borderId="0"/>
    <xf numFmtId="0" fontId="6" fillId="0" borderId="0"/>
    <xf numFmtId="0" fontId="2" fillId="0" borderId="0">
      <alignment horizontal="left" vertical="center"/>
    </xf>
    <xf numFmtId="0" fontId="1" fillId="0" borderId="0"/>
    <xf numFmtId="0" fontId="9" fillId="0" borderId="5" applyBorder="0">
      <alignment horizontal="center" vertical="center" wrapText="1"/>
    </xf>
    <xf numFmtId="49" fontId="2" fillId="0" borderId="0" applyBorder="0">
      <alignment vertical="top"/>
    </xf>
    <xf numFmtId="0" fontId="13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7" fillId="0" borderId="1" xfId="2" applyFont="1" applyBorder="1" applyAlignment="1">
      <alignment horizontal="left" vertical="center" wrapText="1" indent="1"/>
    </xf>
    <xf numFmtId="0" fontId="2" fillId="2" borderId="0" xfId="1" applyFont="1" applyFill="1" applyBorder="1" applyAlignment="1" applyProtection="1">
      <alignment horizontal="center" vertical="center" wrapText="1"/>
    </xf>
    <xf numFmtId="0" fontId="0" fillId="2" borderId="2" xfId="3" applyFont="1" applyFill="1" applyBorder="1" applyAlignment="1" applyProtection="1">
      <alignment horizontal="right" vertical="center" wrapText="1" indent="1"/>
    </xf>
    <xf numFmtId="0" fontId="2" fillId="3" borderId="3" xfId="4" applyNumberFormat="1" applyFont="1" applyFill="1" applyBorder="1" applyAlignment="1" applyProtection="1">
      <alignment horizontal="left" vertical="center" wrapText="1" indent="1"/>
    </xf>
    <xf numFmtId="0" fontId="2" fillId="0" borderId="0" xfId="4" applyNumberFormat="1" applyFont="1" applyFill="1" applyBorder="1" applyAlignment="1" applyProtection="1">
      <alignment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0" fillId="0" borderId="4" xfId="5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0" fillId="0" borderId="7" xfId="5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0" fillId="0" borderId="6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49" fontId="11" fillId="2" borderId="0" xfId="5" applyNumberFormat="1" applyFont="1" applyFill="1" applyBorder="1" applyAlignment="1" applyProtection="1">
      <alignment horizontal="center" vertical="center" wrapText="1"/>
    </xf>
    <xf numFmtId="49" fontId="11" fillId="2" borderId="1" xfId="5" applyNumberFormat="1" applyFont="1" applyFill="1" applyBorder="1" applyAlignment="1" applyProtection="1">
      <alignment horizontal="center" vertical="center" wrapText="1"/>
    </xf>
    <xf numFmtId="49" fontId="2" fillId="0" borderId="0" xfId="6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0" fillId="0" borderId="3" xfId="1" applyFont="1" applyFill="1" applyBorder="1" applyAlignment="1" applyProtection="1">
      <alignment horizontal="left" vertical="center" wrapText="1"/>
    </xf>
    <xf numFmtId="0" fontId="12" fillId="0" borderId="3" xfId="1" applyFont="1" applyFill="1" applyBorder="1" applyAlignment="1" applyProtection="1">
      <alignment horizontal="left" vertical="center" wrapText="1"/>
    </xf>
    <xf numFmtId="0" fontId="10" fillId="0" borderId="0" xfId="1" applyFont="1" applyFill="1" applyAlignment="1" applyProtection="1">
      <alignment vertical="center" wrapText="1"/>
    </xf>
    <xf numFmtId="0" fontId="0" fillId="0" borderId="3" xfId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center" vertical="center" wrapText="1"/>
    </xf>
    <xf numFmtId="0" fontId="0" fillId="0" borderId="6" xfId="1" applyFont="1" applyFill="1" applyBorder="1" applyAlignment="1" applyProtection="1">
      <alignment horizontal="center" vertical="center" wrapText="1"/>
    </xf>
    <xf numFmtId="0" fontId="0" fillId="4" borderId="3" xfId="7" applyNumberFormat="1" applyFont="1" applyFill="1" applyBorder="1" applyAlignment="1" applyProtection="1">
      <alignment horizontal="left" vertical="center" wrapText="1"/>
      <protection locked="0"/>
    </xf>
    <xf numFmtId="49" fontId="0" fillId="2" borderId="4" xfId="1" applyNumberFormat="1" applyFont="1" applyFill="1" applyBorder="1" applyAlignment="1" applyProtection="1">
      <alignment horizontal="center" vertical="center" wrapText="1"/>
    </xf>
    <xf numFmtId="0" fontId="0" fillId="0" borderId="8" xfId="1" applyFont="1" applyFill="1" applyBorder="1" applyAlignment="1" applyProtection="1">
      <alignment horizontal="left" vertical="center" wrapText="1"/>
    </xf>
    <xf numFmtId="0" fontId="12" fillId="0" borderId="8" xfId="1" applyFont="1" applyFill="1" applyBorder="1" applyAlignment="1" applyProtection="1">
      <alignment horizontal="left" vertical="center" wrapText="1"/>
    </xf>
    <xf numFmtId="0" fontId="12" fillId="0" borderId="7" xfId="1" applyFont="1" applyFill="1" applyBorder="1" applyAlignment="1" applyProtection="1">
      <alignment horizontal="left" vertical="center" wrapText="1"/>
    </xf>
    <xf numFmtId="0" fontId="4" fillId="2" borderId="9" xfId="1" applyFont="1" applyFill="1" applyBorder="1" applyAlignment="1" applyProtection="1">
      <alignment horizontal="center" vertical="top" wrapText="1"/>
    </xf>
    <xf numFmtId="49" fontId="0" fillId="2" borderId="3" xfId="1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 applyProtection="1">
      <alignment horizontal="left" vertical="center" wrapText="1" indent="1"/>
    </xf>
    <xf numFmtId="0" fontId="0" fillId="3" borderId="3" xfId="1" applyFont="1" applyFill="1" applyBorder="1" applyAlignment="1" applyProtection="1">
      <alignment horizontal="left" vertical="center" wrapText="1" indent="1"/>
    </xf>
    <xf numFmtId="49" fontId="0" fillId="4" borderId="6" xfId="4" applyNumberFormat="1" applyFont="1" applyFill="1" applyBorder="1" applyAlignment="1" applyProtection="1">
      <alignment horizontal="left" vertical="center" wrapText="1"/>
      <protection locked="0"/>
    </xf>
    <xf numFmtId="49" fontId="0" fillId="4" borderId="3" xfId="4" applyNumberFormat="1" applyFont="1" applyFill="1" applyBorder="1" applyAlignment="1" applyProtection="1">
      <alignment horizontal="left" vertical="center" wrapText="1"/>
      <protection locked="0"/>
    </xf>
    <xf numFmtId="0" fontId="14" fillId="0" borderId="3" xfId="1" applyFont="1" applyFill="1" applyBorder="1" applyAlignment="1" applyProtection="1">
      <alignment horizontal="center" vertical="center" wrapText="1"/>
    </xf>
    <xf numFmtId="0" fontId="2" fillId="5" borderId="10" xfId="1" applyFont="1" applyFill="1" applyBorder="1" applyAlignment="1" applyProtection="1">
      <alignment vertical="center" wrapText="1"/>
    </xf>
    <xf numFmtId="49" fontId="15" fillId="5" borderId="1" xfId="6" applyFont="1" applyFill="1" applyBorder="1" applyAlignment="1" applyProtection="1">
      <alignment horizontal="left" vertical="center"/>
    </xf>
    <xf numFmtId="49" fontId="15" fillId="5" borderId="1" xfId="6" applyFont="1" applyFill="1" applyBorder="1" applyAlignment="1" applyProtection="1">
      <alignment horizontal="left" vertical="center" indent="2"/>
    </xf>
    <xf numFmtId="49" fontId="0" fillId="2" borderId="3" xfId="1" applyNumberFormat="1" applyFont="1" applyFill="1" applyBorder="1" applyAlignment="1" applyProtection="1">
      <alignment horizontal="center" vertical="center" wrapText="1"/>
    </xf>
    <xf numFmtId="4" fontId="0" fillId="4" borderId="3" xfId="7" applyNumberFormat="1" applyFont="1" applyFill="1" applyBorder="1" applyAlignment="1" applyProtection="1">
      <alignment horizontal="right" vertical="center" wrapText="1"/>
      <protection locked="0"/>
    </xf>
    <xf numFmtId="49" fontId="15" fillId="5" borderId="1" xfId="6" applyFont="1" applyFill="1" applyBorder="1" applyAlignment="1" applyProtection="1">
      <alignment horizontal="left" vertical="center" indent="3"/>
    </xf>
    <xf numFmtId="49" fontId="0" fillId="2" borderId="4" xfId="1" applyNumberFormat="1" applyFont="1" applyFill="1" applyBorder="1" applyAlignment="1" applyProtection="1">
      <alignment horizontal="center" vertical="center" wrapText="1"/>
    </xf>
    <xf numFmtId="49" fontId="0" fillId="2" borderId="8" xfId="1" applyNumberFormat="1" applyFont="1" applyFill="1" applyBorder="1" applyAlignment="1" applyProtection="1">
      <alignment horizontal="center" vertical="center" wrapText="1"/>
    </xf>
    <xf numFmtId="49" fontId="0" fillId="2" borderId="7" xfId="1" applyNumberFormat="1" applyFont="1" applyFill="1" applyBorder="1" applyAlignment="1" applyProtection="1">
      <alignment horizontal="center" vertical="center" wrapText="1"/>
    </xf>
    <xf numFmtId="49" fontId="2" fillId="0" borderId="0" xfId="6">
      <alignment vertical="top"/>
    </xf>
    <xf numFmtId="49" fontId="2" fillId="0" borderId="11" xfId="6" applyBorder="1">
      <alignment vertical="top"/>
    </xf>
    <xf numFmtId="49" fontId="5" fillId="0" borderId="0" xfId="6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horizontal="left" vertical="top" wrapText="1"/>
    </xf>
    <xf numFmtId="49" fontId="13" fillId="0" borderId="0" xfId="7" applyNumberFormat="1" applyAlignment="1" applyProtection="1">
      <alignment vertical="center" wrapText="1"/>
    </xf>
  </cellXfs>
  <cellStyles count="8">
    <cellStyle name="Гиперссылка" xfId="7" builtinId="8"/>
    <cellStyle name="ЗаголовокСтолбца" xfId="5"/>
    <cellStyle name="Обычный" xfId="0" builtinId="0"/>
    <cellStyle name="Обычный 10" xfId="6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77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77"/>
          <a:ext cx="23446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27</xdr:row>
      <xdr:rowOff>0</xdr:rowOff>
    </xdr:from>
    <xdr:to>
      <xdr:col>9</xdr:col>
      <xdr:colOff>228600</xdr:colOff>
      <xdr:row>27</xdr:row>
      <xdr:rowOff>190500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7105440" y="6129494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60;&#1080;&#1085;&#1072;&#1085;&#1089;&#1086;&#1074;&#1086;-&#1101;&#1082;&#1086;&#1085;&#1086;&#1084;&#1080;&#1095;&#1077;&#1089;&#1082;&#1080;&#1081;%20&#1086;&#1090;&#1076;&#1077;&#1083;\&#1044;&#1051;&#1071;%20&#1048;&#1057;&#1055;&#1054;&#1051;&#1053;&#1045;&#1053;&#1048;&#1071;\&#1060;&#1057;&#1058;\2020\&#1044;&#1083;&#1103;%20&#1079;&#1072;&#1075;&#1088;&#1091;&#1079;&#1082;&#1080;\FAS.JKH.OPEN.INFO.REQUEST.HVS(v1.0.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>
        <row r="19">
          <cell r="F19" t="str">
            <v>30.04.2019</v>
          </cell>
        </row>
        <row r="20">
          <cell r="F20" t="str">
            <v>2645.СК от 29.04.2019</v>
          </cell>
        </row>
      </sheetData>
      <sheetData sheetId="5"/>
      <sheetData sheetId="6">
        <row r="21">
          <cell r="E21" t="str">
            <v>Тариф на транспортировку воды</v>
          </cell>
          <cell r="J21" t="str">
            <v>Транспортировка воды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eias.ru/Portal/DownloadPage.aspx?type=12&amp;guid=a13babd0-1def-402e-85a8-1aad7f05f4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C4" zoomScale="70" zoomScaleNormal="70" workbookViewId="0">
      <selection activeCell="N19" sqref="N19"/>
    </sheetView>
  </sheetViews>
  <sheetFormatPr defaultColWidth="9.44140625" defaultRowHeight="14.15"/>
  <cols>
    <col min="1" max="1" width="8.109375" style="1" hidden="1" customWidth="1"/>
    <col min="2" max="2" width="8.109375" style="2" hidden="1" customWidth="1"/>
    <col min="3" max="3" width="3.33203125" style="3" customWidth="1"/>
    <col min="4" max="4" width="5.5546875" style="4" bestFit="1" customWidth="1"/>
    <col min="5" max="5" width="37.109375" style="4" customWidth="1"/>
    <col min="6" max="6" width="24" style="4" customWidth="1"/>
    <col min="7" max="7" width="3.33203125" style="4" customWidth="1"/>
    <col min="8" max="8" width="13.6640625" style="4" customWidth="1"/>
    <col min="9" max="9" width="13.44140625" style="4" customWidth="1"/>
    <col min="10" max="10" width="31.77734375" style="4" customWidth="1"/>
    <col min="11" max="11" width="9.44140625" style="4"/>
    <col min="12" max="13" width="9.44140625" style="5"/>
    <col min="14" max="16384" width="9.44140625" style="4"/>
  </cols>
  <sheetData>
    <row r="1" spans="1:30" hidden="1">
      <c r="Q1" s="6"/>
      <c r="AD1" s="7"/>
    </row>
    <row r="2" spans="1:30" hidden="1"/>
    <row r="3" spans="1:30" hidden="1"/>
    <row r="4" spans="1:30">
      <c r="C4" s="8"/>
      <c r="D4" s="9"/>
      <c r="E4" s="9"/>
      <c r="F4" s="9"/>
      <c r="G4" s="9"/>
      <c r="H4" s="9"/>
      <c r="I4" s="9"/>
      <c r="J4" s="9"/>
    </row>
    <row r="5" spans="1:30">
      <c r="C5" s="8"/>
      <c r="D5" s="10" t="s">
        <v>0</v>
      </c>
      <c r="E5" s="10"/>
      <c r="F5" s="10"/>
      <c r="G5" s="10"/>
      <c r="H5" s="10"/>
      <c r="I5" s="10"/>
      <c r="J5" s="10"/>
    </row>
    <row r="6" spans="1:30">
      <c r="C6" s="8"/>
      <c r="D6" s="9"/>
      <c r="E6" s="11"/>
      <c r="F6" s="11"/>
      <c r="G6" s="11"/>
      <c r="H6" s="11"/>
      <c r="I6" s="11"/>
      <c r="J6" s="11"/>
    </row>
    <row r="7" spans="1:30" ht="29.55">
      <c r="C7" s="8"/>
      <c r="D7" s="9"/>
      <c r="E7" s="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13" t="str">
        <f>IF(datePr_ch="",IF(datePr="","",datePr),datePr_ch)</f>
        <v>30.04.2019</v>
      </c>
      <c r="G7" s="13"/>
      <c r="H7" s="13"/>
      <c r="I7" s="13"/>
      <c r="J7" s="13"/>
      <c r="K7" s="14"/>
    </row>
    <row r="8" spans="1:30" ht="29.55">
      <c r="C8" s="8"/>
      <c r="D8" s="9"/>
      <c r="E8" s="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13" t="str">
        <f>IF(numberPr_ch="",IF(numberPr="","",numberPr),numberPr_ch)</f>
        <v>2645.СК от 29.04.2019</v>
      </c>
      <c r="G8" s="13"/>
      <c r="H8" s="13"/>
      <c r="I8" s="13"/>
      <c r="J8" s="13"/>
      <c r="K8" s="14"/>
    </row>
    <row r="9" spans="1:30">
      <c r="C9" s="8"/>
      <c r="D9" s="9"/>
      <c r="E9" s="11"/>
      <c r="F9" s="11"/>
      <c r="G9" s="11"/>
      <c r="H9" s="11"/>
      <c r="I9" s="11"/>
      <c r="J9" s="11"/>
    </row>
    <row r="10" spans="1:30">
      <c r="C10" s="8"/>
      <c r="D10" s="15" t="s">
        <v>1</v>
      </c>
      <c r="E10" s="15"/>
      <c r="F10" s="15"/>
      <c r="G10" s="15"/>
      <c r="H10" s="15"/>
      <c r="I10" s="15"/>
      <c r="J10" s="15"/>
    </row>
    <row r="11" spans="1:30" ht="14.15" customHeight="1">
      <c r="C11" s="8"/>
      <c r="D11" s="16" t="s">
        <v>2</v>
      </c>
      <c r="E11" s="17" t="s">
        <v>3</v>
      </c>
      <c r="F11" s="17" t="s">
        <v>4</v>
      </c>
      <c r="G11" s="18" t="s">
        <v>5</v>
      </c>
      <c r="H11" s="19"/>
      <c r="I11" s="20"/>
      <c r="J11" s="17" t="s">
        <v>6</v>
      </c>
    </row>
    <row r="12" spans="1:30" ht="14.8">
      <c r="C12" s="8"/>
      <c r="D12" s="21"/>
      <c r="E12" s="22"/>
      <c r="F12" s="22"/>
      <c r="G12" s="23" t="s">
        <v>7</v>
      </c>
      <c r="H12" s="24"/>
      <c r="I12" s="25" t="s">
        <v>8</v>
      </c>
      <c r="J12" s="22"/>
    </row>
    <row r="13" spans="1:30">
      <c r="C13" s="8"/>
      <c r="D13" s="26" t="s">
        <v>9</v>
      </c>
      <c r="E13" s="26" t="s">
        <v>10</v>
      </c>
      <c r="F13" s="26" t="s">
        <v>11</v>
      </c>
      <c r="G13" s="27" t="s">
        <v>12</v>
      </c>
      <c r="H13" s="27"/>
      <c r="I13" s="26" t="s">
        <v>13</v>
      </c>
      <c r="J13" s="26" t="s">
        <v>14</v>
      </c>
    </row>
    <row r="14" spans="1:30" ht="29.55" customHeight="1">
      <c r="A14" s="28"/>
      <c r="C14" s="8"/>
      <c r="D14" s="29">
        <v>1</v>
      </c>
      <c r="E14" s="30" t="s">
        <v>16</v>
      </c>
      <c r="F14" s="31"/>
      <c r="G14" s="31"/>
      <c r="H14" s="31"/>
      <c r="I14" s="31"/>
      <c r="J14" s="31"/>
      <c r="K14" s="32"/>
    </row>
    <row r="15" spans="1:30" ht="18.5">
      <c r="A15" s="28"/>
      <c r="C15" s="8"/>
      <c r="D15" s="29" t="s">
        <v>17</v>
      </c>
      <c r="E15" s="33" t="s">
        <v>18</v>
      </c>
      <c r="F15" s="33" t="s">
        <v>18</v>
      </c>
      <c r="G15" s="34" t="s">
        <v>18</v>
      </c>
      <c r="H15" s="35"/>
      <c r="I15" s="33" t="s">
        <v>18</v>
      </c>
      <c r="J15" s="36" t="s">
        <v>19</v>
      </c>
      <c r="K15" s="32"/>
    </row>
    <row r="16" spans="1:30" ht="18.5">
      <c r="A16" s="28"/>
      <c r="B16" s="2">
        <v>3</v>
      </c>
      <c r="C16" s="8"/>
      <c r="D16" s="37">
        <v>2</v>
      </c>
      <c r="E16" s="38" t="s">
        <v>20</v>
      </c>
      <c r="F16" s="39"/>
      <c r="G16" s="39"/>
      <c r="H16" s="40"/>
      <c r="I16" s="40"/>
      <c r="J16" s="40" t="s">
        <v>18</v>
      </c>
      <c r="K16" s="32"/>
    </row>
    <row r="17" spans="1:13" ht="29.55" customHeight="1">
      <c r="A17" s="28"/>
      <c r="C17" s="41"/>
      <c r="D17" s="42" t="s">
        <v>21</v>
      </c>
      <c r="E17" s="43" t="str">
        <f>IF('[1]Перечень тарифов'!E21="","наименование отсутствует","" &amp; '[1]Перечень тарифов'!E21 &amp; "")</f>
        <v>Тариф на транспортировку воды</v>
      </c>
      <c r="F17" s="44" t="str">
        <f>IF('[1]Перечень тарифов'!J21="","наименование отсутствует","" &amp; '[1]Перечень тарифов'!J21 &amp; "")</f>
        <v>Транспортировка воды</v>
      </c>
      <c r="G17" s="33"/>
      <c r="H17" s="45" t="s">
        <v>22</v>
      </c>
      <c r="I17" s="46" t="s">
        <v>23</v>
      </c>
      <c r="J17" s="36" t="s">
        <v>24</v>
      </c>
      <c r="K17" s="32"/>
    </row>
    <row r="18" spans="1:13" ht="29.55">
      <c r="A18" s="28"/>
      <c r="C18" s="41"/>
      <c r="D18" s="42"/>
      <c r="E18" s="43"/>
      <c r="F18" s="44"/>
      <c r="G18" s="47" t="s">
        <v>25</v>
      </c>
      <c r="H18" s="46" t="s">
        <v>26</v>
      </c>
      <c r="I18" s="46" t="s">
        <v>27</v>
      </c>
      <c r="J18" s="36" t="s">
        <v>24</v>
      </c>
      <c r="K18" s="32"/>
    </row>
    <row r="19" spans="1:13" ht="18.5">
      <c r="A19" s="28"/>
      <c r="C19" s="41"/>
      <c r="D19" s="42"/>
      <c r="E19" s="43"/>
      <c r="F19" s="44"/>
      <c r="G19" s="48"/>
      <c r="H19" s="49" t="s">
        <v>28</v>
      </c>
      <c r="I19" s="50"/>
      <c r="J19" s="50"/>
      <c r="K19" s="32"/>
    </row>
    <row r="20" spans="1:13" ht="18.5">
      <c r="A20" s="28"/>
      <c r="B20" s="2">
        <v>3</v>
      </c>
      <c r="C20" s="8"/>
      <c r="D20" s="51" t="s">
        <v>11</v>
      </c>
      <c r="E20" s="30" t="s">
        <v>29</v>
      </c>
      <c r="F20" s="30"/>
      <c r="G20" s="30"/>
      <c r="H20" s="30"/>
      <c r="I20" s="30"/>
      <c r="J20" s="30"/>
      <c r="K20" s="32"/>
    </row>
    <row r="21" spans="1:13" ht="35.1">
      <c r="A21" s="28"/>
      <c r="C21" s="8"/>
      <c r="D21" s="29" t="s">
        <v>30</v>
      </c>
      <c r="E21" s="33" t="s">
        <v>18</v>
      </c>
      <c r="F21" s="33" t="s">
        <v>18</v>
      </c>
      <c r="G21" s="34" t="s">
        <v>18</v>
      </c>
      <c r="H21" s="35"/>
      <c r="I21" s="33" t="s">
        <v>18</v>
      </c>
      <c r="J21" s="62" t="s">
        <v>31</v>
      </c>
      <c r="K21" s="32"/>
    </row>
    <row r="22" spans="1:13" ht="18.5">
      <c r="A22" s="28"/>
      <c r="B22" s="2">
        <v>3</v>
      </c>
      <c r="C22" s="8"/>
      <c r="D22" s="51" t="s">
        <v>12</v>
      </c>
      <c r="E22" s="30" t="s">
        <v>41</v>
      </c>
      <c r="F22" s="30"/>
      <c r="G22" s="30"/>
      <c r="H22" s="30"/>
      <c r="I22" s="30"/>
      <c r="J22" s="30"/>
      <c r="K22" s="32"/>
    </row>
    <row r="23" spans="1:13" ht="18.5" customHeight="1">
      <c r="A23" s="28"/>
      <c r="C23" s="41"/>
      <c r="D23" s="42" t="s">
        <v>32</v>
      </c>
      <c r="E23" s="43" t="str">
        <f>IF('[1]Перечень тарифов'!E21="","наименование отсутствует","" &amp; '[1]Перечень тарифов'!E21 &amp; "")</f>
        <v>Тариф на транспортировку воды</v>
      </c>
      <c r="F23" s="44" t="str">
        <f>IF('[1]Перечень тарифов'!J21="","наименование отсутствует","" &amp; '[1]Перечень тарифов'!J21 &amp; "")</f>
        <v>Транспортировка воды</v>
      </c>
      <c r="G23" s="33"/>
      <c r="H23" s="46" t="s">
        <v>22</v>
      </c>
      <c r="I23" s="46" t="s">
        <v>23</v>
      </c>
      <c r="J23" s="52">
        <v>430.702</v>
      </c>
      <c r="K23" s="32"/>
    </row>
    <row r="24" spans="1:13" ht="18.5">
      <c r="A24" s="28"/>
      <c r="C24" s="41"/>
      <c r="D24" s="42"/>
      <c r="E24" s="43"/>
      <c r="F24" s="44"/>
      <c r="G24" s="47" t="s">
        <v>25</v>
      </c>
      <c r="H24" s="46" t="s">
        <v>26</v>
      </c>
      <c r="I24" s="46" t="s">
        <v>27</v>
      </c>
      <c r="J24" s="52">
        <v>259.88299999999998</v>
      </c>
      <c r="K24" s="32"/>
    </row>
    <row r="25" spans="1:13" ht="18.5">
      <c r="A25" s="28"/>
      <c r="C25" s="41"/>
      <c r="D25" s="42"/>
      <c r="E25" s="43"/>
      <c r="F25" s="44"/>
      <c r="G25" s="48"/>
      <c r="H25" s="49" t="s">
        <v>28</v>
      </c>
      <c r="I25" s="53"/>
      <c r="J25" s="53"/>
      <c r="K25" s="32"/>
    </row>
    <row r="26" spans="1:13" ht="18.5">
      <c r="A26" s="28"/>
      <c r="C26" s="8"/>
      <c r="D26" s="51" t="s">
        <v>13</v>
      </c>
      <c r="E26" s="30" t="s">
        <v>40</v>
      </c>
      <c r="F26" s="30"/>
      <c r="G26" s="30"/>
      <c r="H26" s="30"/>
      <c r="I26" s="30"/>
      <c r="J26" s="30"/>
      <c r="K26" s="32"/>
    </row>
    <row r="27" spans="1:13" ht="18.5" customHeight="1">
      <c r="A27" s="28"/>
      <c r="C27" s="41"/>
      <c r="D27" s="54" t="s">
        <v>33</v>
      </c>
      <c r="E27" s="43" t="str">
        <f>IF('[1]Перечень тарифов'!E21="","наименование отсутствует","" &amp; '[1]Перечень тарифов'!E21 &amp; "")</f>
        <v>Тариф на транспортировку воды</v>
      </c>
      <c r="F27" s="44" t="str">
        <f>IF('[1]Перечень тарифов'!J21="","наименование отсутствует","" &amp; '[1]Перечень тарифов'!J21 &amp; "")</f>
        <v>Транспортировка воды</v>
      </c>
      <c r="G27" s="33"/>
      <c r="H27" s="45" t="s">
        <v>22</v>
      </c>
      <c r="I27" s="46" t="s">
        <v>23</v>
      </c>
      <c r="J27" s="52">
        <v>26.109000000000002</v>
      </c>
      <c r="K27" s="32"/>
    </row>
    <row r="28" spans="1:13" ht="18.5">
      <c r="A28" s="28"/>
      <c r="C28" s="41"/>
      <c r="D28" s="55"/>
      <c r="E28" s="43"/>
      <c r="F28" s="44"/>
      <c r="G28" s="47" t="s">
        <v>25</v>
      </c>
      <c r="H28" s="46" t="s">
        <v>26</v>
      </c>
      <c r="I28" s="46" t="s">
        <v>27</v>
      </c>
      <c r="J28" s="52">
        <v>26.109000000000002</v>
      </c>
      <c r="K28" s="32"/>
    </row>
    <row r="29" spans="1:13" ht="18.5">
      <c r="A29" s="28"/>
      <c r="C29" s="41"/>
      <c r="D29" s="56"/>
      <c r="E29" s="43"/>
      <c r="F29" s="44"/>
      <c r="G29" s="48"/>
      <c r="H29" s="49" t="s">
        <v>28</v>
      </c>
      <c r="I29" s="53"/>
      <c r="J29" s="53"/>
      <c r="K29" s="32"/>
    </row>
    <row r="30" spans="1:13" ht="32.65" customHeight="1">
      <c r="A30" s="28"/>
      <c r="C30" s="8"/>
      <c r="D30" s="51" t="s">
        <v>14</v>
      </c>
      <c r="E30" s="30" t="s">
        <v>34</v>
      </c>
      <c r="F30" s="30"/>
      <c r="G30" s="30"/>
      <c r="H30" s="30"/>
      <c r="I30" s="30"/>
      <c r="J30" s="30"/>
      <c r="K30" s="32"/>
    </row>
    <row r="31" spans="1:13" ht="24.65" customHeight="1">
      <c r="A31" s="28"/>
      <c r="C31" s="41"/>
      <c r="D31" s="54" t="s">
        <v>35</v>
      </c>
      <c r="E31" s="43" t="str">
        <f>IF('[1]Перечень тарифов'!E21="","наименование отсутствует","" &amp; '[1]Перечень тарифов'!E21 &amp; "")</f>
        <v>Тариф на транспортировку воды</v>
      </c>
      <c r="F31" s="44" t="str">
        <f>IF('[1]Перечень тарифов'!J21="","наименование отсутствует","" &amp; '[1]Перечень тарифов'!J21 &amp; "")</f>
        <v>Транспортировка воды</v>
      </c>
      <c r="G31" s="33"/>
      <c r="H31" s="45" t="s">
        <v>22</v>
      </c>
      <c r="I31" s="46" t="s">
        <v>23</v>
      </c>
      <c r="J31" s="52">
        <v>0</v>
      </c>
      <c r="K31" s="32"/>
      <c r="M31" s="5" t="s">
        <v>36</v>
      </c>
    </row>
    <row r="32" spans="1:13" ht="18.5">
      <c r="A32" s="28"/>
      <c r="C32" s="41"/>
      <c r="D32" s="56"/>
      <c r="E32" s="43"/>
      <c r="F32" s="44"/>
      <c r="G32" s="48"/>
      <c r="H32" s="49" t="s">
        <v>28</v>
      </c>
      <c r="I32" s="53"/>
      <c r="J32" s="53"/>
      <c r="K32" s="32"/>
    </row>
    <row r="33" spans="1:13" ht="48" customHeight="1">
      <c r="A33" s="28"/>
      <c r="B33" s="2">
        <v>3</v>
      </c>
      <c r="C33" s="8"/>
      <c r="D33" s="51" t="s">
        <v>15</v>
      </c>
      <c r="E33" s="30" t="s">
        <v>37</v>
      </c>
      <c r="F33" s="30"/>
      <c r="G33" s="30"/>
      <c r="H33" s="30"/>
      <c r="I33" s="30"/>
      <c r="J33" s="30"/>
      <c r="K33" s="32"/>
    </row>
    <row r="34" spans="1:13" ht="18.5" customHeight="1">
      <c r="A34" s="28"/>
      <c r="C34" s="41"/>
      <c r="D34" s="54" t="s">
        <v>38</v>
      </c>
      <c r="E34" s="43" t="str">
        <f>IF('[1]Перечень тарифов'!E21="","наименование отсутствует","" &amp; '[1]Перечень тарифов'!E21 &amp; "")</f>
        <v>Тариф на транспортировку воды</v>
      </c>
      <c r="F34" s="44" t="str">
        <f>IF('[1]Перечень тарифов'!J21="","наименование отсутствует","" &amp; '[1]Перечень тарифов'!J21 &amp; "")</f>
        <v>Транспортировка воды</v>
      </c>
      <c r="G34" s="33"/>
      <c r="H34" s="45" t="s">
        <v>22</v>
      </c>
      <c r="I34" s="46" t="s">
        <v>23</v>
      </c>
      <c r="J34" s="52">
        <v>0</v>
      </c>
      <c r="K34" s="32"/>
    </row>
    <row r="35" spans="1:13" ht="28.95" customHeight="1">
      <c r="A35" s="28"/>
      <c r="C35" s="41"/>
      <c r="D35" s="56"/>
      <c r="E35" s="43"/>
      <c r="F35" s="44"/>
      <c r="G35" s="48"/>
      <c r="H35" s="49" t="s">
        <v>28</v>
      </c>
      <c r="I35" s="53"/>
      <c r="J35" s="53"/>
      <c r="K35" s="32"/>
    </row>
    <row r="36" spans="1:13" s="57" customFormat="1" ht="11.7">
      <c r="A36" s="28"/>
      <c r="D36" s="58"/>
      <c r="E36" s="58"/>
      <c r="F36" s="58"/>
      <c r="G36" s="58"/>
      <c r="H36" s="58"/>
      <c r="I36" s="58"/>
      <c r="J36" s="58"/>
      <c r="L36" s="59"/>
      <c r="M36" s="59"/>
    </row>
    <row r="37" spans="1:13">
      <c r="D37" s="60">
        <v>1</v>
      </c>
      <c r="E37" s="61" t="s">
        <v>39</v>
      </c>
      <c r="F37" s="61"/>
      <c r="G37" s="61"/>
      <c r="H37" s="61"/>
      <c r="I37" s="61"/>
      <c r="J37" s="61"/>
    </row>
  </sheetData>
  <mergeCells count="41">
    <mergeCell ref="E37:J37"/>
    <mergeCell ref="E33:J33"/>
    <mergeCell ref="C34:C35"/>
    <mergeCell ref="D34:D35"/>
    <mergeCell ref="E34:E35"/>
    <mergeCell ref="F34:F35"/>
    <mergeCell ref="E30:J30"/>
    <mergeCell ref="C31:C32"/>
    <mergeCell ref="D31:D32"/>
    <mergeCell ref="E31:E32"/>
    <mergeCell ref="F31:F32"/>
    <mergeCell ref="E26:J26"/>
    <mergeCell ref="C27:C29"/>
    <mergeCell ref="D27:D29"/>
    <mergeCell ref="E27:E29"/>
    <mergeCell ref="F27:F29"/>
    <mergeCell ref="G21:H21"/>
    <mergeCell ref="E22:J22"/>
    <mergeCell ref="C23:C25"/>
    <mergeCell ref="D23:D25"/>
    <mergeCell ref="E23:E25"/>
    <mergeCell ref="F23:F25"/>
    <mergeCell ref="C17:C19"/>
    <mergeCell ref="D17:D19"/>
    <mergeCell ref="E17:E19"/>
    <mergeCell ref="F17:F19"/>
    <mergeCell ref="E20:J20"/>
    <mergeCell ref="G12:H12"/>
    <mergeCell ref="G13:H13"/>
    <mergeCell ref="E14:J14"/>
    <mergeCell ref="G15:H15"/>
    <mergeCell ref="E16:J16"/>
    <mergeCell ref="D5:J5"/>
    <mergeCell ref="F7:J7"/>
    <mergeCell ref="F8:J8"/>
    <mergeCell ref="D10:J10"/>
    <mergeCell ref="D11:D12"/>
    <mergeCell ref="E11:E12"/>
    <mergeCell ref="F11:F12"/>
    <mergeCell ref="G11:I11"/>
    <mergeCell ref="J11:J12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  <dataValidation type="decimal" allowBlank="1" showErrorMessage="1" errorTitle="Ошибка" error="Допускается ввод только действительных чисел!" sqref="J34 J23:J24 J27:J28 J31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J17:J18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8 H23:I24 H27:I28 H34:I34 H31:I31"/>
  </dataValidations>
  <hyperlinks>
    <hyperlink ref="J2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2019-05-08T09:58:17Z</dcterms:modified>
</cp:coreProperties>
</file>